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аркиз\Desktop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ГР'!$FJ$179</definedName>
  </definedNames>
  <calcPr calcId="162913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EE37" i="1"/>
  <c r="ET37" i="1" s="1"/>
  <c r="EE38" i="1"/>
  <c r="ET38" i="1" s="1"/>
  <c r="EE39" i="1"/>
  <c r="ET39" i="1" s="1"/>
  <c r="EE40" i="1"/>
  <c r="ET40" i="1" s="1"/>
  <c r="EE41" i="1"/>
  <c r="ET41" i="1" s="1"/>
  <c r="EE42" i="1"/>
  <c r="ET42" i="1" s="1"/>
  <c r="EE43" i="1"/>
  <c r="ET43" i="1" s="1"/>
  <c r="EE44" i="1"/>
  <c r="ET44" i="1" s="1"/>
  <c r="EE45" i="1"/>
  <c r="ET45" i="1" s="1"/>
  <c r="EE46" i="1"/>
  <c r="ET46" i="1" s="1"/>
  <c r="EE47" i="1"/>
  <c r="ET47" i="1" s="1"/>
  <c r="EE48" i="1"/>
  <c r="ET48" i="1" s="1"/>
  <c r="EE49" i="1"/>
  <c r="ET49" i="1" s="1"/>
  <c r="EE50" i="1"/>
  <c r="ET50" i="1" s="1"/>
  <c r="EE51" i="1"/>
  <c r="ET51" i="1" s="1"/>
  <c r="EE52" i="1"/>
  <c r="ET52" i="1" s="1"/>
  <c r="EE53" i="1"/>
  <c r="ET53" i="1" s="1"/>
  <c r="EE54" i="1"/>
  <c r="ET54" i="1" s="1"/>
  <c r="EE55" i="1"/>
  <c r="ET55" i="1" s="1"/>
  <c r="EE56" i="1"/>
  <c r="ET56" i="1" s="1"/>
  <c r="EE57" i="1"/>
  <c r="ET57" i="1" s="1"/>
  <c r="EE58" i="1"/>
  <c r="ET58" i="1" s="1"/>
  <c r="DX73" i="1"/>
  <c r="EK73" i="1" s="1"/>
  <c r="EX73" i="1"/>
  <c r="DX74" i="1"/>
  <c r="EK74" i="1" s="1"/>
  <c r="DX75" i="1"/>
  <c r="EK75" i="1" s="1"/>
  <c r="DX76" i="1"/>
  <c r="EK76" i="1" s="1"/>
  <c r="EX76" i="1"/>
  <c r="DX77" i="1"/>
  <c r="EK77" i="1" s="1"/>
  <c r="EX77" i="1"/>
  <c r="DX78" i="1"/>
  <c r="EK78" i="1" s="1"/>
  <c r="DX79" i="1"/>
  <c r="EK79" i="1" s="1"/>
  <c r="EX79" i="1"/>
  <c r="DX80" i="1"/>
  <c r="EK80" i="1" s="1"/>
  <c r="EX80" i="1"/>
  <c r="DX81" i="1"/>
  <c r="EK81" i="1"/>
  <c r="EX81" i="1"/>
  <c r="DX82" i="1"/>
  <c r="EK82" i="1" s="1"/>
  <c r="DX83" i="1"/>
  <c r="EK83" i="1" s="1"/>
  <c r="DX84" i="1"/>
  <c r="EK84" i="1" s="1"/>
  <c r="EX84" i="1"/>
  <c r="DX85" i="1"/>
  <c r="EK85" i="1" s="1"/>
  <c r="DX86" i="1"/>
  <c r="EK86" i="1" s="1"/>
  <c r="DX87" i="1"/>
  <c r="EK87" i="1" s="1"/>
  <c r="EX87" i="1"/>
  <c r="DX88" i="1"/>
  <c r="EK88" i="1" s="1"/>
  <c r="EX88" i="1"/>
  <c r="DX89" i="1"/>
  <c r="EK89" i="1"/>
  <c r="EX89" i="1"/>
  <c r="DX90" i="1"/>
  <c r="EK90" i="1" s="1"/>
  <c r="DX91" i="1"/>
  <c r="EK91" i="1" s="1"/>
  <c r="DX92" i="1"/>
  <c r="EK92" i="1" s="1"/>
  <c r="EX92" i="1"/>
  <c r="DX93" i="1"/>
  <c r="EX93" i="1" s="1"/>
  <c r="EK93" i="1"/>
  <c r="DX94" i="1"/>
  <c r="EK94" i="1" s="1"/>
  <c r="DX95" i="1"/>
  <c r="EK95" i="1" s="1"/>
  <c r="EX95" i="1"/>
  <c r="DX96" i="1"/>
  <c r="EK96" i="1" s="1"/>
  <c r="DX97" i="1"/>
  <c r="EK97" i="1"/>
  <c r="EX97" i="1"/>
  <c r="DX98" i="1"/>
  <c r="EK98" i="1" s="1"/>
  <c r="DX99" i="1"/>
  <c r="EK99" i="1" s="1"/>
  <c r="DX100" i="1"/>
  <c r="EK100" i="1" s="1"/>
  <c r="EX100" i="1"/>
  <c r="DX101" i="1"/>
  <c r="EK101" i="1" s="1"/>
  <c r="DX102" i="1"/>
  <c r="EK102" i="1" s="1"/>
  <c r="DX103" i="1"/>
  <c r="EK103" i="1" s="1"/>
  <c r="EX103" i="1"/>
  <c r="DX104" i="1"/>
  <c r="EK104" i="1" s="1"/>
  <c r="DX105" i="1"/>
  <c r="EK105" i="1"/>
  <c r="EX105" i="1"/>
  <c r="DX106" i="1"/>
  <c r="EK106" i="1" s="1"/>
  <c r="DX107" i="1"/>
  <c r="EK107" i="1" s="1"/>
  <c r="DX108" i="1"/>
  <c r="EK108" i="1" s="1"/>
  <c r="EX108" i="1"/>
  <c r="DX109" i="1"/>
  <c r="EK109" i="1" s="1"/>
  <c r="DX110" i="1"/>
  <c r="EK110" i="1" s="1"/>
  <c r="DX111" i="1"/>
  <c r="EK111" i="1" s="1"/>
  <c r="EX111" i="1"/>
  <c r="DX112" i="1"/>
  <c r="EK112" i="1" s="1"/>
  <c r="DX113" i="1"/>
  <c r="EK113" i="1"/>
  <c r="EX113" i="1"/>
  <c r="DX114" i="1"/>
  <c r="EK114" i="1" s="1"/>
  <c r="EX114" i="1"/>
  <c r="DX115" i="1"/>
  <c r="EK115" i="1" s="1"/>
  <c r="DX116" i="1"/>
  <c r="EK116" i="1" s="1"/>
  <c r="EX116" i="1"/>
  <c r="DX117" i="1"/>
  <c r="EK117" i="1" s="1"/>
  <c r="EX117" i="1"/>
  <c r="DX118" i="1"/>
  <c r="EK118" i="1" s="1"/>
  <c r="DX119" i="1"/>
  <c r="EK119" i="1"/>
  <c r="EX119" i="1"/>
  <c r="DX120" i="1"/>
  <c r="EK120" i="1" s="1"/>
  <c r="DX121" i="1"/>
  <c r="EK121" i="1"/>
  <c r="EX121" i="1"/>
  <c r="DX122" i="1"/>
  <c r="EK122" i="1" s="1"/>
  <c r="DX123" i="1"/>
  <c r="EX123" i="1" s="1"/>
  <c r="EK123" i="1"/>
  <c r="DX124" i="1"/>
  <c r="EK124" i="1" s="1"/>
  <c r="EX124" i="1"/>
  <c r="DX125" i="1"/>
  <c r="EK125" i="1" s="1"/>
  <c r="DX126" i="1"/>
  <c r="EK126" i="1" s="1"/>
  <c r="EX126" i="1"/>
  <c r="DX127" i="1"/>
  <c r="EK127" i="1" s="1"/>
  <c r="EX127" i="1"/>
  <c r="DX128" i="1"/>
  <c r="EK128" i="1" s="1"/>
  <c r="DX129" i="1"/>
  <c r="EK129" i="1"/>
  <c r="EX129" i="1"/>
  <c r="DX130" i="1"/>
  <c r="EK130" i="1" s="1"/>
  <c r="DX131" i="1"/>
  <c r="EX131" i="1" s="1"/>
  <c r="EK131" i="1"/>
  <c r="DX132" i="1"/>
  <c r="EK132" i="1" s="1"/>
  <c r="EX132" i="1"/>
  <c r="DX133" i="1"/>
  <c r="EK133" i="1" s="1"/>
  <c r="DX134" i="1"/>
  <c r="EK134" i="1" s="1"/>
  <c r="EX134" i="1"/>
  <c r="DX135" i="1"/>
  <c r="EK135" i="1"/>
  <c r="EX135" i="1"/>
  <c r="DX136" i="1"/>
  <c r="EK136" i="1" s="1"/>
  <c r="DX137" i="1"/>
  <c r="EK137" i="1"/>
  <c r="EX137" i="1"/>
  <c r="DX138" i="1"/>
  <c r="EK138" i="1" s="1"/>
  <c r="DX139" i="1"/>
  <c r="EX139" i="1" s="1"/>
  <c r="EK139" i="1"/>
  <c r="DX140" i="1"/>
  <c r="EK140" i="1" s="1"/>
  <c r="EX140" i="1"/>
  <c r="DX141" i="1"/>
  <c r="EK141" i="1" s="1"/>
  <c r="DX142" i="1"/>
  <c r="EK142" i="1" s="1"/>
  <c r="EX142" i="1"/>
  <c r="DX143" i="1"/>
  <c r="EK143" i="1" s="1"/>
  <c r="EX143" i="1"/>
  <c r="DX144" i="1"/>
  <c r="EE156" i="1"/>
  <c r="ET156" i="1"/>
  <c r="EE157" i="1"/>
  <c r="ET157" i="1"/>
  <c r="EE158" i="1"/>
  <c r="ET158" i="1"/>
  <c r="EE159" i="1"/>
  <c r="ET159" i="1"/>
  <c r="EE160" i="1"/>
  <c r="ET160" i="1"/>
  <c r="EE161" i="1"/>
  <c r="ET161" i="1"/>
  <c r="EE162" i="1"/>
  <c r="EE163" i="1"/>
  <c r="EE164" i="1"/>
  <c r="EE165" i="1"/>
  <c r="EE166" i="1"/>
  <c r="EE167" i="1"/>
  <c r="EE168" i="1"/>
  <c r="EE169" i="1"/>
  <c r="EE170" i="1"/>
  <c r="EX109" i="1" l="1"/>
  <c r="EX106" i="1"/>
  <c r="EX101" i="1"/>
  <c r="EX98" i="1"/>
  <c r="EX90" i="1"/>
  <c r="EX85" i="1"/>
  <c r="EX82" i="1"/>
  <c r="EX141" i="1"/>
  <c r="EX138" i="1"/>
  <c r="EX133" i="1"/>
  <c r="EX130" i="1"/>
  <c r="EX125" i="1"/>
  <c r="EX122" i="1"/>
  <c r="EX115" i="1"/>
  <c r="EX112" i="1"/>
  <c r="EX107" i="1"/>
  <c r="EX104" i="1"/>
  <c r="EX99" i="1"/>
  <c r="EX96" i="1"/>
  <c r="EX91" i="1"/>
  <c r="EX83" i="1"/>
  <c r="EX75" i="1"/>
  <c r="EX136" i="1"/>
  <c r="EX128" i="1"/>
  <c r="EX120" i="1"/>
  <c r="EX110" i="1"/>
  <c r="EX102" i="1"/>
  <c r="EX94" i="1"/>
  <c r="EX86" i="1"/>
  <c r="EX78" i="1"/>
  <c r="EX118" i="1"/>
  <c r="EX74" i="1"/>
</calcChain>
</file>

<file path=xl/sharedStrings.xml><?xml version="1.0" encoding="utf-8"?>
<sst xmlns="http://schemas.openxmlformats.org/spreadsheetml/2006/main" count="321" uniqueCount="240">
  <si>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</si>
  <si>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</si>
  <si>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</si>
  <si>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</si>
  <si>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</si>
  <si>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</si>
  <si>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</si>
  <si>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</si>
  <si>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</si>
  <si>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</si>
  <si>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</si>
  <si>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</si>
  <si>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</si>
  <si>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</si>
  <si>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</si>
  <si>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</si>
  <si>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01.01.2018 г.</t>
  </si>
  <si>
    <t>28.02.2020</t>
  </si>
  <si>
    <t>Исполком городского поселения - Богатые Сабы</t>
  </si>
  <si>
    <t>бюджет Сабинского городского поселения Сабинского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</si>
  <si>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</si>
  <si>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</si>
  <si>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</si>
  <si>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</si>
  <si>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</si>
  <si>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</si>
  <si>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</si>
  <si>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</si>
  <si>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</si>
  <si>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</si>
  <si>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</si>
  <si>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</si>
  <si>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</si>
  <si>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</si>
  <si>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</si>
  <si>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18010102010011000110110 0000000</t>
  </si>
  <si>
    <t>18210102010011000110110 0000000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</si>
  <si>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</si>
  <si>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18210102010012100110110 0000000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</si>
  <si>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</si>
  <si>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18210102010013000110110 0000000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</si>
  <si>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</si>
  <si>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18210102020011000110110 0000000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</si>
  <si>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</si>
  <si>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18210102020012100110110 0000000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</si>
  <si>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</si>
  <si>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18210102020013000110110 0000000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</si>
  <si>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</si>
  <si>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18210102030011000110110 0000000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</si>
  <si>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</si>
  <si>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18210102030012100110110 0000000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</si>
  <si>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</si>
  <si>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18210102030013000110110 0000000</t>
  </si>
  <si>
    <t>Единый сельскохозяйственный налог</t>
  </si>
  <si>
    <t>18210503010010000110110 0000000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</si>
  <si>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</si>
  <si>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18210503010011000110110 0000000</t>
  </si>
  <si>
    <t>Единый сельскохозяйственный налог (пени по соответствующему платежу)</t>
  </si>
  <si>
    <t>18210503010012100110110 0000000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</si>
  <si>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</si>
  <si>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18210503010013000110110 0000000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</si>
  <si>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</si>
  <si>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18210601030130000110110 0000000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</si>
  <si>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</si>
  <si>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18210601030131000110110 0000000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</si>
  <si>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</si>
  <si>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18210601030132100110110 0000000</t>
  </si>
  <si>
    <t>Земельный налог с организаций, обладающих земельным участком, расположенным в границах городских поселений</t>
  </si>
  <si>
    <t>18210606033130000110110 0000000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</si>
  <si>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</si>
  <si>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18210606033131000110110 0000000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</si>
  <si>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</si>
  <si>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18210606033132100110110 0000000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</si>
  <si>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</si>
  <si>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18210606033133000110110 0000000</t>
  </si>
  <si>
    <t>Земельный налог с физических лиц, обладающих земельным участком, расположенным в границах городских поселений</t>
  </si>
  <si>
    <t>18210606043130000110110 0000000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</si>
  <si>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</si>
  <si>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18210606043131000110110 0000000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</si>
  <si>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</si>
  <si>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18210606043132100110110 0000000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</si>
  <si>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</si>
  <si>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18210904053132100110110 0000000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</si>
  <si>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</si>
  <si>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18211690050136000140140 0000000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</si>
  <si>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</si>
  <si>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37011633050130000140140 0000000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</si>
  <si>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</si>
  <si>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37011651040020000140140 0000000</t>
  </si>
  <si>
    <t>Средства самообложения граждан, зачисляемые в бюджеты городских поселений</t>
  </si>
  <si>
    <t>37011714030130000180180 0000000</t>
  </si>
  <si>
    <t>Дотации бюджетам городских поселений на выравнивание бюджетной обеспеченности</t>
  </si>
  <si>
    <t>37020215001130000151151 0000000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</si>
  <si>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</si>
  <si>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37020245160130000151151 0000000</t>
  </si>
  <si>
    <t>37020245160130000151151 1210024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</si>
  <si>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</si>
  <si>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37020805000130000180180 0000000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</si>
  <si>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</si>
  <si>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38011105013130000120120 0000000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</si>
  <si>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</si>
  <si>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38011105035130000120120 0000000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</si>
  <si>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</si>
  <si>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38011109045130000120120 0000000</t>
  </si>
  <si>
    <t>Доходы от продажи квартир, находящихся в собственности городских поселений</t>
  </si>
  <si>
    <t>38011401050130000410410 0000000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</si>
  <si>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</si>
  <si>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38011406013130000430430 0000000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</si>
  <si>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</si>
  <si>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</si>
  <si>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</si>
  <si>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</si>
  <si>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</si>
  <si>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</si>
  <si>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</si>
  <si>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</si>
  <si>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</si>
  <si>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</si>
  <si>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</si>
  <si>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</si>
  <si>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33901009900002040121211</t>
  </si>
  <si>
    <t>Прочие выплаты</t>
  </si>
  <si>
    <t>33901009900002040122212</t>
  </si>
  <si>
    <t>Начисления на выплаты по оплате труда</t>
  </si>
  <si>
    <t>33901009900002040129213</t>
  </si>
  <si>
    <t>Услуги связи</t>
  </si>
  <si>
    <t>33901009900002040244221</t>
  </si>
  <si>
    <t>Прочие работы, услуги</t>
  </si>
  <si>
    <t>33901009900002040244226</t>
  </si>
  <si>
    <t>Увеличение стоимости основных средств</t>
  </si>
  <si>
    <t>33901009900002040244310</t>
  </si>
  <si>
    <t>Увеличение стоимости материальных запасов</t>
  </si>
  <si>
    <t>33901009900002040244340</t>
  </si>
  <si>
    <t>36101009900002015880226</t>
  </si>
  <si>
    <t>Прочие расходы</t>
  </si>
  <si>
    <t>36101009900002015880290</t>
  </si>
  <si>
    <t>36101009900002015880340</t>
  </si>
  <si>
    <t>36101009900002040121211</t>
  </si>
  <si>
    <t>36101009900002040122212</t>
  </si>
  <si>
    <t>36101009900002040129213</t>
  </si>
  <si>
    <t>36101009900002040244221</t>
  </si>
  <si>
    <t>Коммунальные услуги</t>
  </si>
  <si>
    <t>36101009900002040244223</t>
  </si>
  <si>
    <t>Работы, услуги по содержанию имущества</t>
  </si>
  <si>
    <t>36101009900002040244225</t>
  </si>
  <si>
    <t>36101009900002040244226</t>
  </si>
  <si>
    <t>36101009900002040244310</t>
  </si>
  <si>
    <t>36101009900002040244340</t>
  </si>
  <si>
    <t>36101009900002040852290</t>
  </si>
  <si>
    <t>36101009900002040853290</t>
  </si>
  <si>
    <t>36101009900002950851290</t>
  </si>
  <si>
    <t>36101009900029900111211</t>
  </si>
  <si>
    <t>36101009900029900119213</t>
  </si>
  <si>
    <t>36101009900029900244221</t>
  </si>
  <si>
    <t>36101009900029900244340</t>
  </si>
  <si>
    <t>36101009900092030243225</t>
  </si>
  <si>
    <t>36101009900092030243226</t>
  </si>
  <si>
    <t>36101009900092030244221</t>
  </si>
  <si>
    <t>36101009900092030244225</t>
  </si>
  <si>
    <t>36101009900092030244226</t>
  </si>
  <si>
    <t>36101009900092030244290</t>
  </si>
  <si>
    <t>36101009900092030244310</t>
  </si>
  <si>
    <t>36101009900092030244340</t>
  </si>
  <si>
    <t>36101009900092030853290</t>
  </si>
  <si>
    <t>36104009900003380244226</t>
  </si>
  <si>
    <t>36104009900073440244226</t>
  </si>
  <si>
    <t>36104009900075310414226</t>
  </si>
  <si>
    <t>36104009900075310414310</t>
  </si>
  <si>
    <t>36104009900078020244225</t>
  </si>
  <si>
    <t>36104009900078020244226</t>
  </si>
  <si>
    <t>36104009900078020414226</t>
  </si>
  <si>
    <t>36104009900090430244225</t>
  </si>
  <si>
    <t>36105009900075050244226</t>
  </si>
  <si>
    <t>36105009900075050244310</t>
  </si>
  <si>
    <t>36105009900075310414226</t>
  </si>
  <si>
    <t>36105009900075310414310</t>
  </si>
  <si>
    <t>36105009900076030243225</t>
  </si>
  <si>
    <t>36105009900076040244225</t>
  </si>
  <si>
    <t>36105009900078010244223</t>
  </si>
  <si>
    <t>36105009900078010244225</t>
  </si>
  <si>
    <t>36105009900078010244226</t>
  </si>
  <si>
    <t>36105009900078010244310</t>
  </si>
  <si>
    <t>36105009900078010244340</t>
  </si>
  <si>
    <t>36105009900078030244225</t>
  </si>
  <si>
    <t>36105009900078030244226</t>
  </si>
  <si>
    <t>36105009900078030244340</t>
  </si>
  <si>
    <t>36105009900078040244225</t>
  </si>
  <si>
    <t>36105009900078040244226</t>
  </si>
  <si>
    <t>Транспортные услуги</t>
  </si>
  <si>
    <t>36105009900078050244222</t>
  </si>
  <si>
    <t>36105009900078050244223</t>
  </si>
  <si>
    <t>36105009900078050244225</t>
  </si>
  <si>
    <t>36105009900078050244226</t>
  </si>
  <si>
    <t>36105009900078050244310</t>
  </si>
  <si>
    <t>36105009900078050244340</t>
  </si>
  <si>
    <t>36105009900078060244225</t>
  </si>
  <si>
    <t>36105009900078070244226</t>
  </si>
  <si>
    <t>36105009900078070244310</t>
  </si>
  <si>
    <t>36111009900012870244290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</si>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</sst>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80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4" t="s">
        <v>21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9"/>
      <c r="AN16" s="83" t="s">
        <v>22</v>
      </c>
      <c r="AO16" s="84"/>
      <c r="AP16" s="84"/>
      <c r="AQ16" s="84"/>
      <c r="AR16" s="84"/>
      <c r="AS16" s="89"/>
      <c r="AT16" s="83" t="s">
        <v>23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9"/>
      <c r="BJ16" s="83" t="s">
        <v>24</v>
      </c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9"/>
      <c r="CF16" s="80" t="s">
        <v>25</v>
      </c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2"/>
      <c r="ET16" s="83" t="s">
        <v>26</v>
      </c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5"/>
    </row>
    <row r="17" spans="1:166" ht="57.75" customHeight="1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90"/>
      <c r="AN17" s="86"/>
      <c r="AO17" s="87"/>
      <c r="AP17" s="87"/>
      <c r="AQ17" s="87"/>
      <c r="AR17" s="87"/>
      <c r="AS17" s="90"/>
      <c r="AT17" s="86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90"/>
      <c r="BJ17" s="86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90"/>
      <c r="CF17" s="81" t="s">
        <v>27</v>
      </c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2"/>
      <c r="CW17" s="80" t="s">
        <v>28</v>
      </c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2"/>
      <c r="DN17" s="80" t="s">
        <v>29</v>
      </c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2"/>
      <c r="EE17" s="80" t="s">
        <v>30</v>
      </c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2"/>
      <c r="ET17" s="86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8"/>
    </row>
    <row r="18" spans="1:166" ht="12" customHeight="1" x14ac:dyDescent="0.2">
      <c r="A18" s="77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63"/>
      <c r="BD18" s="63"/>
      <c r="BE18" s="63"/>
      <c r="BF18" s="63"/>
      <c r="BG18" s="63"/>
      <c r="BH18" s="63"/>
      <c r="BI18" s="79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41019474.560000002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88592675.290000007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58" si="0">CF19+CW19+DN19</f>
        <v>88592675.290000007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58" si="1">BJ19-EE19</f>
        <v>-47573200.730000004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41019474.560000002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88592675.290000007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88592675.290000007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-47573200.730000004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3788610.56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0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3788610.56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121.5" customHeight="1" x14ac:dyDescent="0.2">
      <c r="A22" s="99" t="s">
        <v>34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36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>
        <v>15725500</v>
      </c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53958096.890000001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53958096.890000001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-38232596.890000001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97.15" customHeight="1" x14ac:dyDescent="0.2">
      <c r="A23" s="99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38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4048792.6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4048792.6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-4048792.6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121.5" customHeight="1" x14ac:dyDescent="0.2">
      <c r="A24" s="99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40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1204343.95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1204343.95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-1204343.95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170.25" customHeight="1" x14ac:dyDescent="0.2">
      <c r="A25" s="99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42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>
        <v>75000</v>
      </c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69786.399999999994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69786.399999999994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5213.6000000000058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145.9" customHeight="1" x14ac:dyDescent="0.2">
      <c r="A26" s="99" t="s">
        <v>43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44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50.72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50.72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-50.72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170.25" customHeight="1" x14ac:dyDescent="0.2">
      <c r="A27" s="99" t="s">
        <v>45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46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100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100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-100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85.15" customHeight="1" x14ac:dyDescent="0.2">
      <c r="A28" s="95" t="s">
        <v>47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48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30000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423605.76000000001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423605.76000000001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-393605.76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60.75" customHeight="1" x14ac:dyDescent="0.2">
      <c r="A29" s="95" t="s">
        <v>49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50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290.01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290.01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-290.01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85.15" customHeight="1" x14ac:dyDescent="0.2">
      <c r="A30" s="95" t="s">
        <v>51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52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410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410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-410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12.75" x14ac:dyDescent="0.2">
      <c r="A31" s="95" t="s">
        <v>53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54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>
        <v>220000</v>
      </c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0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220000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48.6" customHeight="1" x14ac:dyDescent="0.2">
      <c r="A32" s="95" t="s">
        <v>55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56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388357.66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388357.66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-388357.66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24.2" customHeight="1" x14ac:dyDescent="0.2">
      <c r="A33" s="95" t="s">
        <v>57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58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118.75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118.75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-118.75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48.6" customHeight="1" x14ac:dyDescent="0.2">
      <c r="A34" s="95" t="s">
        <v>59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60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500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500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-500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60.75" customHeight="1" x14ac:dyDescent="0.2">
      <c r="A35" s="95" t="s">
        <v>61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62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>
        <v>1605000</v>
      </c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0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1605000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97.15" customHeight="1" x14ac:dyDescent="0.2">
      <c r="A36" s="95" t="s">
        <v>63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64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2092762.77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2092762.77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-2092762.77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72.95" customHeight="1" x14ac:dyDescent="0.2">
      <c r="A37" s="95" t="s">
        <v>65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44"/>
      <c r="AO37" s="45"/>
      <c r="AP37" s="45"/>
      <c r="AQ37" s="45"/>
      <c r="AR37" s="45"/>
      <c r="AS37" s="45"/>
      <c r="AT37" s="45" t="s">
        <v>66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>
        <v>18031.21</v>
      </c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29">
        <f t="shared" si="0"/>
        <v>18031.21</v>
      </c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1"/>
      <c r="ET37" s="32">
        <f t="shared" si="1"/>
        <v>-18031.21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48.6" customHeight="1" x14ac:dyDescent="0.2">
      <c r="A38" s="95" t="s">
        <v>67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44"/>
      <c r="AO38" s="45"/>
      <c r="AP38" s="45"/>
      <c r="AQ38" s="45"/>
      <c r="AR38" s="45"/>
      <c r="AS38" s="45"/>
      <c r="AT38" s="45" t="s">
        <v>68</v>
      </c>
      <c r="AU38" s="45"/>
      <c r="AV38" s="45"/>
      <c r="AW38" s="45"/>
      <c r="AX38" s="45"/>
      <c r="AY38" s="45"/>
      <c r="AZ38" s="45"/>
      <c r="BA38" s="45"/>
      <c r="BB38" s="45"/>
      <c r="BC38" s="46"/>
      <c r="BD38" s="38"/>
      <c r="BE38" s="38"/>
      <c r="BF38" s="38"/>
      <c r="BG38" s="38"/>
      <c r="BH38" s="38"/>
      <c r="BI38" s="39"/>
      <c r="BJ38" s="32">
        <v>7419282</v>
      </c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29">
        <f t="shared" si="0"/>
        <v>0</v>
      </c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1"/>
      <c r="ET38" s="32">
        <f t="shared" si="1"/>
        <v>7419282</v>
      </c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3"/>
    </row>
    <row r="39" spans="1:166" ht="85.15" customHeight="1" x14ac:dyDescent="0.2">
      <c r="A39" s="95" t="s">
        <v>69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44"/>
      <c r="AO39" s="45"/>
      <c r="AP39" s="45"/>
      <c r="AQ39" s="45"/>
      <c r="AR39" s="45"/>
      <c r="AS39" s="45"/>
      <c r="AT39" s="45" t="s">
        <v>70</v>
      </c>
      <c r="AU39" s="45"/>
      <c r="AV39" s="45"/>
      <c r="AW39" s="45"/>
      <c r="AX39" s="45"/>
      <c r="AY39" s="45"/>
      <c r="AZ39" s="45"/>
      <c r="BA39" s="45"/>
      <c r="BB39" s="45"/>
      <c r="BC39" s="46"/>
      <c r="BD39" s="38"/>
      <c r="BE39" s="38"/>
      <c r="BF39" s="38"/>
      <c r="BG39" s="38"/>
      <c r="BH39" s="38"/>
      <c r="BI39" s="39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>
        <v>9656068.5299999993</v>
      </c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29">
        <f t="shared" si="0"/>
        <v>9656068.5299999993</v>
      </c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1"/>
      <c r="ET39" s="32">
        <f t="shared" si="1"/>
        <v>-9656068.5299999993</v>
      </c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3"/>
    </row>
    <row r="40" spans="1:166" ht="60.75" customHeight="1" x14ac:dyDescent="0.2">
      <c r="A40" s="95" t="s">
        <v>71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6"/>
      <c r="AN40" s="44"/>
      <c r="AO40" s="45"/>
      <c r="AP40" s="45"/>
      <c r="AQ40" s="45"/>
      <c r="AR40" s="45"/>
      <c r="AS40" s="45"/>
      <c r="AT40" s="45" t="s">
        <v>72</v>
      </c>
      <c r="AU40" s="45"/>
      <c r="AV40" s="45"/>
      <c r="AW40" s="45"/>
      <c r="AX40" s="45"/>
      <c r="AY40" s="45"/>
      <c r="AZ40" s="45"/>
      <c r="BA40" s="45"/>
      <c r="BB40" s="45"/>
      <c r="BC40" s="46"/>
      <c r="BD40" s="38"/>
      <c r="BE40" s="38"/>
      <c r="BF40" s="38"/>
      <c r="BG40" s="38"/>
      <c r="BH40" s="38"/>
      <c r="BI40" s="39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>
        <v>52891.1</v>
      </c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29">
        <f t="shared" si="0"/>
        <v>52891.1</v>
      </c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1"/>
      <c r="ET40" s="32">
        <f t="shared" si="1"/>
        <v>-52891.1</v>
      </c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3"/>
    </row>
    <row r="41" spans="1:166" ht="85.15" customHeight="1" x14ac:dyDescent="0.2">
      <c r="A41" s="95" t="s">
        <v>73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6"/>
      <c r="AN41" s="44"/>
      <c r="AO41" s="45"/>
      <c r="AP41" s="45"/>
      <c r="AQ41" s="45"/>
      <c r="AR41" s="45"/>
      <c r="AS41" s="45"/>
      <c r="AT41" s="45" t="s">
        <v>74</v>
      </c>
      <c r="AU41" s="45"/>
      <c r="AV41" s="45"/>
      <c r="AW41" s="45"/>
      <c r="AX41" s="45"/>
      <c r="AY41" s="45"/>
      <c r="AZ41" s="45"/>
      <c r="BA41" s="45"/>
      <c r="BB41" s="45"/>
      <c r="BC41" s="46"/>
      <c r="BD41" s="38"/>
      <c r="BE41" s="38"/>
      <c r="BF41" s="38"/>
      <c r="BG41" s="38"/>
      <c r="BH41" s="38"/>
      <c r="BI41" s="39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>
        <v>7902.33</v>
      </c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29">
        <f t="shared" si="0"/>
        <v>7902.33</v>
      </c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1"/>
      <c r="ET41" s="32">
        <f t="shared" si="1"/>
        <v>-7902.33</v>
      </c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3"/>
    </row>
    <row r="42" spans="1:166" ht="48.6" customHeight="1" x14ac:dyDescent="0.2">
      <c r="A42" s="95" t="s">
        <v>75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6"/>
      <c r="AN42" s="44"/>
      <c r="AO42" s="45"/>
      <c r="AP42" s="45"/>
      <c r="AQ42" s="45"/>
      <c r="AR42" s="45"/>
      <c r="AS42" s="45"/>
      <c r="AT42" s="45" t="s">
        <v>76</v>
      </c>
      <c r="AU42" s="45"/>
      <c r="AV42" s="45"/>
      <c r="AW42" s="45"/>
      <c r="AX42" s="45"/>
      <c r="AY42" s="45"/>
      <c r="AZ42" s="45"/>
      <c r="BA42" s="45"/>
      <c r="BB42" s="45"/>
      <c r="BC42" s="46"/>
      <c r="BD42" s="38"/>
      <c r="BE42" s="38"/>
      <c r="BF42" s="38"/>
      <c r="BG42" s="38"/>
      <c r="BH42" s="38"/>
      <c r="BI42" s="39"/>
      <c r="BJ42" s="32">
        <v>1631000</v>
      </c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29">
        <f t="shared" si="0"/>
        <v>0</v>
      </c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1"/>
      <c r="ET42" s="32">
        <f t="shared" si="1"/>
        <v>1631000</v>
      </c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3"/>
    </row>
    <row r="43" spans="1:166" ht="85.15" customHeight="1" x14ac:dyDescent="0.2">
      <c r="A43" s="95" t="s">
        <v>77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6"/>
      <c r="AN43" s="44"/>
      <c r="AO43" s="45"/>
      <c r="AP43" s="45"/>
      <c r="AQ43" s="45"/>
      <c r="AR43" s="45"/>
      <c r="AS43" s="45"/>
      <c r="AT43" s="45" t="s">
        <v>78</v>
      </c>
      <c r="AU43" s="45"/>
      <c r="AV43" s="45"/>
      <c r="AW43" s="45"/>
      <c r="AX43" s="45"/>
      <c r="AY43" s="45"/>
      <c r="AZ43" s="45"/>
      <c r="BA43" s="45"/>
      <c r="BB43" s="45"/>
      <c r="BC43" s="46"/>
      <c r="BD43" s="38"/>
      <c r="BE43" s="38"/>
      <c r="BF43" s="38"/>
      <c r="BG43" s="38"/>
      <c r="BH43" s="38"/>
      <c r="BI43" s="39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>
        <v>2982852.6</v>
      </c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29">
        <f t="shared" si="0"/>
        <v>2982852.6</v>
      </c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1"/>
      <c r="ET43" s="32">
        <f t="shared" si="1"/>
        <v>-2982852.6</v>
      </c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3"/>
    </row>
    <row r="44" spans="1:166" ht="60.75" customHeight="1" x14ac:dyDescent="0.2">
      <c r="A44" s="95" t="s">
        <v>79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6"/>
      <c r="AN44" s="44"/>
      <c r="AO44" s="45"/>
      <c r="AP44" s="45"/>
      <c r="AQ44" s="45"/>
      <c r="AR44" s="45"/>
      <c r="AS44" s="45"/>
      <c r="AT44" s="45" t="s">
        <v>80</v>
      </c>
      <c r="AU44" s="45"/>
      <c r="AV44" s="45"/>
      <c r="AW44" s="45"/>
      <c r="AX44" s="45"/>
      <c r="AY44" s="45"/>
      <c r="AZ44" s="45"/>
      <c r="BA44" s="45"/>
      <c r="BB44" s="45"/>
      <c r="BC44" s="46"/>
      <c r="BD44" s="38"/>
      <c r="BE44" s="38"/>
      <c r="BF44" s="38"/>
      <c r="BG44" s="38"/>
      <c r="BH44" s="38"/>
      <c r="BI44" s="39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>
        <v>26434.799999999999</v>
      </c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29">
        <f t="shared" si="0"/>
        <v>26434.799999999999</v>
      </c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1"/>
      <c r="ET44" s="32">
        <f t="shared" si="1"/>
        <v>-26434.799999999999</v>
      </c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3"/>
    </row>
    <row r="45" spans="1:166" ht="60.75" customHeight="1" x14ac:dyDescent="0.2">
      <c r="A45" s="95" t="s">
        <v>81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6"/>
      <c r="AN45" s="44"/>
      <c r="AO45" s="45"/>
      <c r="AP45" s="45"/>
      <c r="AQ45" s="45"/>
      <c r="AR45" s="45"/>
      <c r="AS45" s="45"/>
      <c r="AT45" s="45" t="s">
        <v>82</v>
      </c>
      <c r="AU45" s="45"/>
      <c r="AV45" s="45"/>
      <c r="AW45" s="45"/>
      <c r="AX45" s="45"/>
      <c r="AY45" s="45"/>
      <c r="AZ45" s="45"/>
      <c r="BA45" s="45"/>
      <c r="BB45" s="45"/>
      <c r="BC45" s="46"/>
      <c r="BD45" s="38"/>
      <c r="BE45" s="38"/>
      <c r="BF45" s="38"/>
      <c r="BG45" s="38"/>
      <c r="BH45" s="38"/>
      <c r="BI45" s="39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>
        <v>247.07</v>
      </c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29">
        <f t="shared" si="0"/>
        <v>247.07</v>
      </c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1"/>
      <c r="ET45" s="32">
        <f t="shared" si="1"/>
        <v>-247.07</v>
      </c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3"/>
    </row>
    <row r="46" spans="1:166" ht="97.15" customHeight="1" x14ac:dyDescent="0.2">
      <c r="A46" s="95" t="s">
        <v>83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6"/>
      <c r="AN46" s="44"/>
      <c r="AO46" s="45"/>
      <c r="AP46" s="45"/>
      <c r="AQ46" s="45"/>
      <c r="AR46" s="45"/>
      <c r="AS46" s="45"/>
      <c r="AT46" s="45" t="s">
        <v>84</v>
      </c>
      <c r="AU46" s="45"/>
      <c r="AV46" s="45"/>
      <c r="AW46" s="45"/>
      <c r="AX46" s="45"/>
      <c r="AY46" s="45"/>
      <c r="AZ46" s="45"/>
      <c r="BA46" s="45"/>
      <c r="BB46" s="45"/>
      <c r="BC46" s="46"/>
      <c r="BD46" s="38"/>
      <c r="BE46" s="38"/>
      <c r="BF46" s="38"/>
      <c r="BG46" s="38"/>
      <c r="BH46" s="38"/>
      <c r="BI46" s="39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>
        <v>30190.93</v>
      </c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29">
        <f t="shared" si="0"/>
        <v>30190.93</v>
      </c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1"/>
      <c r="ET46" s="32">
        <f t="shared" si="1"/>
        <v>-30190.93</v>
      </c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3"/>
    </row>
    <row r="47" spans="1:166" ht="85.15" customHeight="1" x14ac:dyDescent="0.2">
      <c r="A47" s="95" t="s">
        <v>85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6"/>
      <c r="AN47" s="44"/>
      <c r="AO47" s="45"/>
      <c r="AP47" s="45"/>
      <c r="AQ47" s="45"/>
      <c r="AR47" s="45"/>
      <c r="AS47" s="45"/>
      <c r="AT47" s="45" t="s">
        <v>86</v>
      </c>
      <c r="AU47" s="45"/>
      <c r="AV47" s="45"/>
      <c r="AW47" s="45"/>
      <c r="AX47" s="45"/>
      <c r="AY47" s="45"/>
      <c r="AZ47" s="45"/>
      <c r="BA47" s="45"/>
      <c r="BB47" s="45"/>
      <c r="BC47" s="46"/>
      <c r="BD47" s="38"/>
      <c r="BE47" s="38"/>
      <c r="BF47" s="38"/>
      <c r="BG47" s="38"/>
      <c r="BH47" s="38"/>
      <c r="BI47" s="39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>
        <v>454624.75</v>
      </c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29">
        <f t="shared" si="0"/>
        <v>454624.75</v>
      </c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1"/>
      <c r="ET47" s="32">
        <f t="shared" si="1"/>
        <v>-454624.75</v>
      </c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3"/>
    </row>
    <row r="48" spans="1:166" ht="60.75" customHeight="1" x14ac:dyDescent="0.2">
      <c r="A48" s="95" t="s">
        <v>87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6"/>
      <c r="AN48" s="44"/>
      <c r="AO48" s="45"/>
      <c r="AP48" s="45"/>
      <c r="AQ48" s="45"/>
      <c r="AR48" s="45"/>
      <c r="AS48" s="45"/>
      <c r="AT48" s="45" t="s">
        <v>88</v>
      </c>
      <c r="AU48" s="45"/>
      <c r="AV48" s="45"/>
      <c r="AW48" s="45"/>
      <c r="AX48" s="45"/>
      <c r="AY48" s="45"/>
      <c r="AZ48" s="45"/>
      <c r="BA48" s="45"/>
      <c r="BB48" s="45"/>
      <c r="BC48" s="46"/>
      <c r="BD48" s="38"/>
      <c r="BE48" s="38"/>
      <c r="BF48" s="38"/>
      <c r="BG48" s="38"/>
      <c r="BH48" s="38"/>
      <c r="BI48" s="39"/>
      <c r="BJ48" s="32">
        <v>200000</v>
      </c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>
        <v>137269.01</v>
      </c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29">
        <f t="shared" si="0"/>
        <v>137269.01</v>
      </c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1"/>
      <c r="ET48" s="32">
        <f t="shared" si="1"/>
        <v>62730.989999999991</v>
      </c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3"/>
    </row>
    <row r="49" spans="1:166" ht="36.4" customHeight="1" x14ac:dyDescent="0.2">
      <c r="A49" s="95" t="s">
        <v>89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6"/>
      <c r="AN49" s="44"/>
      <c r="AO49" s="45"/>
      <c r="AP49" s="45"/>
      <c r="AQ49" s="45"/>
      <c r="AR49" s="45"/>
      <c r="AS49" s="45"/>
      <c r="AT49" s="45" t="s">
        <v>90</v>
      </c>
      <c r="AU49" s="45"/>
      <c r="AV49" s="45"/>
      <c r="AW49" s="45"/>
      <c r="AX49" s="45"/>
      <c r="AY49" s="45"/>
      <c r="AZ49" s="45"/>
      <c r="BA49" s="45"/>
      <c r="BB49" s="45"/>
      <c r="BC49" s="46"/>
      <c r="BD49" s="38"/>
      <c r="BE49" s="38"/>
      <c r="BF49" s="38"/>
      <c r="BG49" s="38"/>
      <c r="BH49" s="38"/>
      <c r="BI49" s="39"/>
      <c r="BJ49" s="32">
        <v>827400</v>
      </c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>
        <v>2036800</v>
      </c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29">
        <f t="shared" si="0"/>
        <v>2036800</v>
      </c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1"/>
      <c r="ET49" s="32">
        <f t="shared" si="1"/>
        <v>-1209400</v>
      </c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3"/>
    </row>
    <row r="50" spans="1:166" ht="36.4" customHeight="1" x14ac:dyDescent="0.2">
      <c r="A50" s="95" t="s">
        <v>91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6"/>
      <c r="AN50" s="44"/>
      <c r="AO50" s="45"/>
      <c r="AP50" s="45"/>
      <c r="AQ50" s="45"/>
      <c r="AR50" s="45"/>
      <c r="AS50" s="45"/>
      <c r="AT50" s="45" t="s">
        <v>92</v>
      </c>
      <c r="AU50" s="45"/>
      <c r="AV50" s="45"/>
      <c r="AW50" s="45"/>
      <c r="AX50" s="45"/>
      <c r="AY50" s="45"/>
      <c r="AZ50" s="45"/>
      <c r="BA50" s="45"/>
      <c r="BB50" s="45"/>
      <c r="BC50" s="46"/>
      <c r="BD50" s="38"/>
      <c r="BE50" s="38"/>
      <c r="BF50" s="38"/>
      <c r="BG50" s="38"/>
      <c r="BH50" s="38"/>
      <c r="BI50" s="39"/>
      <c r="BJ50" s="32">
        <v>428600</v>
      </c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>
        <v>428600</v>
      </c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29">
        <f t="shared" si="0"/>
        <v>428600</v>
      </c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1"/>
      <c r="ET50" s="32">
        <f t="shared" si="1"/>
        <v>0</v>
      </c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3"/>
    </row>
    <row r="51" spans="1:166" ht="72.95" customHeight="1" x14ac:dyDescent="0.2">
      <c r="A51" s="95" t="s">
        <v>93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6"/>
      <c r="AN51" s="44"/>
      <c r="AO51" s="45"/>
      <c r="AP51" s="45"/>
      <c r="AQ51" s="45"/>
      <c r="AR51" s="45"/>
      <c r="AS51" s="45"/>
      <c r="AT51" s="45" t="s">
        <v>94</v>
      </c>
      <c r="AU51" s="45"/>
      <c r="AV51" s="45"/>
      <c r="AW51" s="45"/>
      <c r="AX51" s="45"/>
      <c r="AY51" s="45"/>
      <c r="AZ51" s="45"/>
      <c r="BA51" s="45"/>
      <c r="BB51" s="45"/>
      <c r="BC51" s="46"/>
      <c r="BD51" s="38"/>
      <c r="BE51" s="38"/>
      <c r="BF51" s="38"/>
      <c r="BG51" s="38"/>
      <c r="BH51" s="38"/>
      <c r="BI51" s="39"/>
      <c r="BJ51" s="32">
        <v>140282</v>
      </c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>
        <v>140282</v>
      </c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29">
        <f t="shared" si="0"/>
        <v>140282</v>
      </c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1"/>
      <c r="ET51" s="32">
        <f t="shared" si="1"/>
        <v>0</v>
      </c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72.95" customHeight="1" x14ac:dyDescent="0.2">
      <c r="A52" s="95" t="s">
        <v>93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6"/>
      <c r="AN52" s="44"/>
      <c r="AO52" s="45"/>
      <c r="AP52" s="45"/>
      <c r="AQ52" s="45"/>
      <c r="AR52" s="45"/>
      <c r="AS52" s="45"/>
      <c r="AT52" s="45" t="s">
        <v>95</v>
      </c>
      <c r="AU52" s="45"/>
      <c r="AV52" s="45"/>
      <c r="AW52" s="45"/>
      <c r="AX52" s="45"/>
      <c r="AY52" s="45"/>
      <c r="AZ52" s="45"/>
      <c r="BA52" s="45"/>
      <c r="BB52" s="45"/>
      <c r="BC52" s="46"/>
      <c r="BD52" s="38"/>
      <c r="BE52" s="38"/>
      <c r="BF52" s="38"/>
      <c r="BG52" s="38"/>
      <c r="BH52" s="38"/>
      <c r="BI52" s="39"/>
      <c r="BJ52" s="32">
        <v>7882800</v>
      </c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>
        <v>7882800</v>
      </c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29">
        <f t="shared" si="0"/>
        <v>7882800</v>
      </c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1"/>
      <c r="ET52" s="32">
        <f t="shared" si="1"/>
        <v>0</v>
      </c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109.35" customHeight="1" x14ac:dyDescent="0.2">
      <c r="A53" s="99" t="s">
        <v>96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6"/>
      <c r="AN53" s="44"/>
      <c r="AO53" s="45"/>
      <c r="AP53" s="45"/>
      <c r="AQ53" s="45"/>
      <c r="AR53" s="45"/>
      <c r="AS53" s="45"/>
      <c r="AT53" s="45" t="s">
        <v>97</v>
      </c>
      <c r="AU53" s="45"/>
      <c r="AV53" s="45"/>
      <c r="AW53" s="45"/>
      <c r="AX53" s="45"/>
      <c r="AY53" s="45"/>
      <c r="AZ53" s="45"/>
      <c r="BA53" s="45"/>
      <c r="BB53" s="45"/>
      <c r="BC53" s="46"/>
      <c r="BD53" s="38"/>
      <c r="BE53" s="38"/>
      <c r="BF53" s="38"/>
      <c r="BG53" s="38"/>
      <c r="BH53" s="38"/>
      <c r="BI53" s="39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>
        <v>73571.600000000006</v>
      </c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29">
        <f t="shared" si="0"/>
        <v>73571.600000000006</v>
      </c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1"/>
      <c r="ET53" s="32">
        <f t="shared" si="1"/>
        <v>-73571.600000000006</v>
      </c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97.15" customHeight="1" x14ac:dyDescent="0.2">
      <c r="A54" s="99" t="s">
        <v>98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6"/>
      <c r="AN54" s="44"/>
      <c r="AO54" s="45"/>
      <c r="AP54" s="45"/>
      <c r="AQ54" s="45"/>
      <c r="AR54" s="45"/>
      <c r="AS54" s="45"/>
      <c r="AT54" s="45" t="s">
        <v>99</v>
      </c>
      <c r="AU54" s="45"/>
      <c r="AV54" s="45"/>
      <c r="AW54" s="45"/>
      <c r="AX54" s="45"/>
      <c r="AY54" s="45"/>
      <c r="AZ54" s="45"/>
      <c r="BA54" s="45"/>
      <c r="BB54" s="45"/>
      <c r="BC54" s="46"/>
      <c r="BD54" s="38"/>
      <c r="BE54" s="38"/>
      <c r="BF54" s="38"/>
      <c r="BG54" s="38"/>
      <c r="BH54" s="38"/>
      <c r="BI54" s="39"/>
      <c r="BJ54" s="32">
        <v>138000</v>
      </c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>
        <v>749627.6</v>
      </c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29">
        <f t="shared" si="0"/>
        <v>749627.6</v>
      </c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1"/>
      <c r="ET54" s="32">
        <f t="shared" si="1"/>
        <v>-611627.6</v>
      </c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72.95" customHeight="1" x14ac:dyDescent="0.2">
      <c r="A55" s="95" t="s">
        <v>100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6"/>
      <c r="AN55" s="44"/>
      <c r="AO55" s="45"/>
      <c r="AP55" s="45"/>
      <c r="AQ55" s="45"/>
      <c r="AR55" s="45"/>
      <c r="AS55" s="45"/>
      <c r="AT55" s="45" t="s">
        <v>101</v>
      </c>
      <c r="AU55" s="45"/>
      <c r="AV55" s="45"/>
      <c r="AW55" s="45"/>
      <c r="AX55" s="45"/>
      <c r="AY55" s="45"/>
      <c r="AZ55" s="45"/>
      <c r="BA55" s="45"/>
      <c r="BB55" s="45"/>
      <c r="BC55" s="46"/>
      <c r="BD55" s="38"/>
      <c r="BE55" s="38"/>
      <c r="BF55" s="38"/>
      <c r="BG55" s="38"/>
      <c r="BH55" s="38"/>
      <c r="BI55" s="39"/>
      <c r="BJ55" s="32">
        <v>196400</v>
      </c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>
        <v>147630</v>
      </c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29">
        <f t="shared" si="0"/>
        <v>147630</v>
      </c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1"/>
      <c r="ET55" s="32">
        <f t="shared" si="1"/>
        <v>48770</v>
      </c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97.15" customHeight="1" x14ac:dyDescent="0.2">
      <c r="A56" s="95" t="s">
        <v>102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6"/>
      <c r="AN56" s="44"/>
      <c r="AO56" s="45"/>
      <c r="AP56" s="45"/>
      <c r="AQ56" s="45"/>
      <c r="AR56" s="45"/>
      <c r="AS56" s="45"/>
      <c r="AT56" s="45" t="s">
        <v>103</v>
      </c>
      <c r="AU56" s="45"/>
      <c r="AV56" s="45"/>
      <c r="AW56" s="45"/>
      <c r="AX56" s="45"/>
      <c r="AY56" s="45"/>
      <c r="AZ56" s="45"/>
      <c r="BA56" s="45"/>
      <c r="BB56" s="45"/>
      <c r="BC56" s="46"/>
      <c r="BD56" s="38"/>
      <c r="BE56" s="38"/>
      <c r="BF56" s="38"/>
      <c r="BG56" s="38"/>
      <c r="BH56" s="38"/>
      <c r="BI56" s="39"/>
      <c r="BJ56" s="32">
        <v>100600</v>
      </c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>
        <v>59600.44</v>
      </c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29">
        <f t="shared" si="0"/>
        <v>59600.44</v>
      </c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1"/>
      <c r="ET56" s="32">
        <f t="shared" si="1"/>
        <v>40999.56</v>
      </c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24.2" customHeight="1" x14ac:dyDescent="0.2">
      <c r="A57" s="95" t="s">
        <v>104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6"/>
      <c r="AN57" s="44"/>
      <c r="AO57" s="45"/>
      <c r="AP57" s="45"/>
      <c r="AQ57" s="45"/>
      <c r="AR57" s="45"/>
      <c r="AS57" s="45"/>
      <c r="AT57" s="45" t="s">
        <v>105</v>
      </c>
      <c r="AU57" s="45"/>
      <c r="AV57" s="45"/>
      <c r="AW57" s="45"/>
      <c r="AX57" s="45"/>
      <c r="AY57" s="45"/>
      <c r="AZ57" s="45"/>
      <c r="BA57" s="45"/>
      <c r="BB57" s="45"/>
      <c r="BC57" s="46"/>
      <c r="BD57" s="38"/>
      <c r="BE57" s="38"/>
      <c r="BF57" s="38"/>
      <c r="BG57" s="38"/>
      <c r="BH57" s="38"/>
      <c r="BI57" s="39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>
        <v>655000</v>
      </c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29">
        <f t="shared" si="0"/>
        <v>655000</v>
      </c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1"/>
      <c r="ET57" s="32">
        <f t="shared" si="1"/>
        <v>-655000</v>
      </c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60.75" customHeight="1" x14ac:dyDescent="0.2">
      <c r="A58" s="95" t="s">
        <v>106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6"/>
      <c r="AN58" s="44"/>
      <c r="AO58" s="45"/>
      <c r="AP58" s="45"/>
      <c r="AQ58" s="45"/>
      <c r="AR58" s="45"/>
      <c r="AS58" s="45"/>
      <c r="AT58" s="45" t="s">
        <v>107</v>
      </c>
      <c r="AU58" s="45"/>
      <c r="AV58" s="45"/>
      <c r="AW58" s="45"/>
      <c r="AX58" s="45"/>
      <c r="AY58" s="45"/>
      <c r="AZ58" s="45"/>
      <c r="BA58" s="45"/>
      <c r="BB58" s="45"/>
      <c r="BC58" s="46"/>
      <c r="BD58" s="38"/>
      <c r="BE58" s="38"/>
      <c r="BF58" s="38"/>
      <c r="BG58" s="38"/>
      <c r="BH58" s="38"/>
      <c r="BI58" s="39"/>
      <c r="BJ58" s="32">
        <v>611000</v>
      </c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>
        <v>865035.81</v>
      </c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29">
        <f t="shared" si="0"/>
        <v>865035.81</v>
      </c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1"/>
      <c r="ET58" s="32">
        <f t="shared" si="1"/>
        <v>-254035.81000000006</v>
      </c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</row>
    <row r="60" spans="1:166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</row>
    <row r="61" spans="1:166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</row>
    <row r="62" spans="1:166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</row>
    <row r="63" spans="1:166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</row>
    <row r="64" spans="1:166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</row>
    <row r="65" spans="1:166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</row>
    <row r="66" spans="1:166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</row>
    <row r="67" spans="1:166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</row>
    <row r="68" spans="1:16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6" t="s">
        <v>108</v>
      </c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2" t="s">
        <v>109</v>
      </c>
    </row>
    <row r="69" spans="1:166" ht="12.75" customHeight="1" x14ac:dyDescent="0.2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  <c r="CR69" s="91"/>
      <c r="CS69" s="91"/>
      <c r="CT69" s="91"/>
      <c r="CU69" s="91"/>
      <c r="CV69" s="91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</row>
    <row r="70" spans="1:166" ht="24" customHeight="1" x14ac:dyDescent="0.2">
      <c r="A70" s="84" t="s">
        <v>21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9"/>
      <c r="AK70" s="83" t="s">
        <v>22</v>
      </c>
      <c r="AL70" s="84"/>
      <c r="AM70" s="84"/>
      <c r="AN70" s="84"/>
      <c r="AO70" s="84"/>
      <c r="AP70" s="89"/>
      <c r="AQ70" s="83" t="s">
        <v>110</v>
      </c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9"/>
      <c r="BC70" s="83" t="s">
        <v>111</v>
      </c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9"/>
      <c r="BU70" s="83" t="s">
        <v>112</v>
      </c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9"/>
      <c r="CH70" s="80" t="s">
        <v>25</v>
      </c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2"/>
      <c r="EK70" s="80" t="s">
        <v>113</v>
      </c>
      <c r="EL70" s="81"/>
      <c r="EM70" s="81"/>
      <c r="EN70" s="81"/>
      <c r="EO70" s="81"/>
      <c r="EP70" s="81"/>
      <c r="EQ70" s="81"/>
      <c r="ER70" s="81"/>
      <c r="ES70" s="81"/>
      <c r="ET70" s="81"/>
      <c r="EU70" s="81"/>
      <c r="EV70" s="81"/>
      <c r="EW70" s="81"/>
      <c r="EX70" s="81"/>
      <c r="EY70" s="81"/>
      <c r="EZ70" s="81"/>
      <c r="FA70" s="81"/>
      <c r="FB70" s="81"/>
      <c r="FC70" s="81"/>
      <c r="FD70" s="81"/>
      <c r="FE70" s="81"/>
      <c r="FF70" s="81"/>
      <c r="FG70" s="81"/>
      <c r="FH70" s="81"/>
      <c r="FI70" s="81"/>
      <c r="FJ70" s="98"/>
    </row>
    <row r="71" spans="1:166" ht="78.75" customHeight="1" x14ac:dyDescent="0.2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90"/>
      <c r="AK71" s="86"/>
      <c r="AL71" s="87"/>
      <c r="AM71" s="87"/>
      <c r="AN71" s="87"/>
      <c r="AO71" s="87"/>
      <c r="AP71" s="90"/>
      <c r="AQ71" s="86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90"/>
      <c r="BC71" s="86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90"/>
      <c r="BU71" s="86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90"/>
      <c r="CH71" s="81" t="s">
        <v>114</v>
      </c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2"/>
      <c r="CX71" s="80" t="s">
        <v>28</v>
      </c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2"/>
      <c r="DK71" s="80" t="s">
        <v>29</v>
      </c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2"/>
      <c r="DX71" s="80" t="s">
        <v>30</v>
      </c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2"/>
      <c r="EK71" s="86" t="s">
        <v>115</v>
      </c>
      <c r="EL71" s="87"/>
      <c r="EM71" s="87"/>
      <c r="EN71" s="87"/>
      <c r="EO71" s="87"/>
      <c r="EP71" s="87"/>
      <c r="EQ71" s="87"/>
      <c r="ER71" s="87"/>
      <c r="ES71" s="87"/>
      <c r="ET71" s="87"/>
      <c r="EU71" s="87"/>
      <c r="EV71" s="87"/>
      <c r="EW71" s="90"/>
      <c r="EX71" s="80" t="s">
        <v>116</v>
      </c>
      <c r="EY71" s="81"/>
      <c r="EZ71" s="81"/>
      <c r="FA71" s="81"/>
      <c r="FB71" s="81"/>
      <c r="FC71" s="81"/>
      <c r="FD71" s="81"/>
      <c r="FE71" s="81"/>
      <c r="FF71" s="81"/>
      <c r="FG71" s="81"/>
      <c r="FH71" s="81"/>
      <c r="FI71" s="81"/>
      <c r="FJ71" s="98"/>
    </row>
    <row r="72" spans="1:166" ht="14.25" customHeight="1" x14ac:dyDescent="0.2">
      <c r="A72" s="77">
        <v>1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8"/>
      <c r="AK72" s="74">
        <v>2</v>
      </c>
      <c r="AL72" s="75"/>
      <c r="AM72" s="75"/>
      <c r="AN72" s="75"/>
      <c r="AO72" s="75"/>
      <c r="AP72" s="76"/>
      <c r="AQ72" s="74">
        <v>3</v>
      </c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6"/>
      <c r="BC72" s="74">
        <v>4</v>
      </c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6"/>
      <c r="BU72" s="74">
        <v>5</v>
      </c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6"/>
      <c r="CH72" s="74">
        <v>6</v>
      </c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6"/>
      <c r="CX72" s="74">
        <v>7</v>
      </c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6"/>
      <c r="DK72" s="74">
        <v>8</v>
      </c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6"/>
      <c r="DX72" s="74">
        <v>9</v>
      </c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6"/>
      <c r="EK72" s="74">
        <v>10</v>
      </c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62">
        <v>11</v>
      </c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4"/>
    </row>
    <row r="73" spans="1:166" ht="15" customHeight="1" x14ac:dyDescent="0.2">
      <c r="A73" s="97" t="s">
        <v>117</v>
      </c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67" t="s">
        <v>118</v>
      </c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72">
        <v>67325406.290000007</v>
      </c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>
        <v>67325406.290000007</v>
      </c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>
        <v>65993134.530000001</v>
      </c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>
        <f t="shared" ref="DX73:DX104" si="2">CH73+CX73+DK73</f>
        <v>65993134.530000001</v>
      </c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>
        <f t="shared" ref="EK73:EK104" si="3">BC73-DX73</f>
        <v>1332271.7600000054</v>
      </c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>
        <f t="shared" ref="EX73:EX104" si="4">BU73-DX73</f>
        <v>1332271.7600000054</v>
      </c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3"/>
    </row>
    <row r="74" spans="1:166" ht="15" customHeight="1" x14ac:dyDescent="0.2">
      <c r="A74" s="35" t="s">
        <v>33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44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67325406.290000007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67325406.290000007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65993134.530000001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65993134.530000001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1332271.7600000054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1332271.7600000054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12.75" x14ac:dyDescent="0.2">
      <c r="A75" s="95" t="s">
        <v>119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120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646993.18999999994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646993.18999999994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646993.18999999994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646993.18999999994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12.75" x14ac:dyDescent="0.2">
      <c r="A76" s="95" t="s">
        <v>121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122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8611.2999999999993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8611.2999999999993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8611.2999999999993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8611.2999999999993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24.2" customHeight="1" x14ac:dyDescent="0.2">
      <c r="A77" s="95" t="s">
        <v>123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124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193045.95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193045.95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193045.95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193045.95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12.75" x14ac:dyDescent="0.2">
      <c r="A78" s="95" t="s">
        <v>125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126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9600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9600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9600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9600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12.75" x14ac:dyDescent="0.2">
      <c r="A79" s="95" t="s">
        <v>127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128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5000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5000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5000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5000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24.2" customHeight="1" x14ac:dyDescent="0.2">
      <c r="A80" s="95" t="s">
        <v>129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130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2510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2510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2510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2510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0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0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24.2" customHeight="1" x14ac:dyDescent="0.2">
      <c r="A81" s="95" t="s">
        <v>131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132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1490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1490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1490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1490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0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0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12.75" x14ac:dyDescent="0.2">
      <c r="A82" s="95" t="s">
        <v>127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133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20681.14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20681.14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20681.14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20681.14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12.75" x14ac:dyDescent="0.2">
      <c r="A83" s="95" t="s">
        <v>134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135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39031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39031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39031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39031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0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0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24.2" customHeight="1" x14ac:dyDescent="0.2">
      <c r="A84" s="95" t="s">
        <v>131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136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3785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3785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3785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3785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2.75" x14ac:dyDescent="0.2">
      <c r="A85" s="95" t="s">
        <v>119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137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1075638.18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1075638.18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1075638.18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1075638.18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0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0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12.75" x14ac:dyDescent="0.2">
      <c r="A86" s="95" t="s">
        <v>121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138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600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600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600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600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.2" customHeight="1" x14ac:dyDescent="0.2">
      <c r="A87" s="95" t="s">
        <v>123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139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321624.53999999998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321624.53999999998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321624.53999999998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2"/>
        <v>321624.53999999998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3"/>
        <v>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4"/>
        <v>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12.75" x14ac:dyDescent="0.2">
      <c r="A88" s="95" t="s">
        <v>125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140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39900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39900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>
        <v>39900</v>
      </c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2"/>
        <v>39900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3"/>
        <v>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4"/>
        <v>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12.75" x14ac:dyDescent="0.2">
      <c r="A89" s="95" t="s">
        <v>141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142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40893.19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40893.19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40893.19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2"/>
        <v>40893.19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3"/>
        <v>0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4"/>
        <v>0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24.2" customHeight="1" x14ac:dyDescent="0.2">
      <c r="A90" s="95" t="s">
        <v>143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144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175632.47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175632.47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173774.93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2"/>
        <v>173774.93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3"/>
        <v>1857.5400000000081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4"/>
        <v>1857.5400000000081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12.75" x14ac:dyDescent="0.2">
      <c r="A91" s="95" t="s">
        <v>127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145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101358.85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101358.85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99808.88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2"/>
        <v>99808.88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3"/>
        <v>1549.9700000000012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4"/>
        <v>1549.9700000000012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24.2" customHeight="1" x14ac:dyDescent="0.2">
      <c r="A92" s="95" t="s">
        <v>129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146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63510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63510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63510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2"/>
        <v>63510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3"/>
        <v>0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4"/>
        <v>0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4.2" customHeight="1" x14ac:dyDescent="0.2">
      <c r="A93" s="95" t="s">
        <v>131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147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237948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237948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>
        <v>237948</v>
      </c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2"/>
        <v>237948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3"/>
        <v>0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4"/>
        <v>0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12.75" x14ac:dyDescent="0.2">
      <c r="A94" s="95" t="s">
        <v>134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148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3800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3800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>
        <v>3800</v>
      </c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2"/>
        <v>3800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3"/>
        <v>0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4"/>
        <v>0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12.75" x14ac:dyDescent="0.2">
      <c r="A95" s="95" t="s">
        <v>134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149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1368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1368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>
        <v>1368</v>
      </c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2"/>
        <v>1368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3"/>
        <v>0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4"/>
        <v>0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12.75" x14ac:dyDescent="0.2">
      <c r="A96" s="95" t="s">
        <v>134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150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171500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171500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>
        <v>171500</v>
      </c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2"/>
        <v>171500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3"/>
        <v>0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4"/>
        <v>0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12.75" x14ac:dyDescent="0.2">
      <c r="A97" s="95" t="s">
        <v>119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151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313062.78999999998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313062.78999999998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>
        <v>313062.78999999998</v>
      </c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2"/>
        <v>313062.78999999998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3"/>
        <v>0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4"/>
        <v>0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24.2" customHeight="1" x14ac:dyDescent="0.2">
      <c r="A98" s="95" t="s">
        <v>123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152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94460.52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94460.52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>
        <v>94460.52</v>
      </c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2"/>
        <v>94460.52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3"/>
        <v>0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4"/>
        <v>0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12.75" x14ac:dyDescent="0.2">
      <c r="A99" s="95" t="s">
        <v>125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153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8600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8600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>
        <v>8600</v>
      </c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2"/>
        <v>8600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3"/>
        <v>0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4"/>
        <v>0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24.2" customHeight="1" x14ac:dyDescent="0.2">
      <c r="A100" s="95" t="s">
        <v>131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6"/>
      <c r="AK100" s="44"/>
      <c r="AL100" s="45"/>
      <c r="AM100" s="45"/>
      <c r="AN100" s="45"/>
      <c r="AO100" s="45"/>
      <c r="AP100" s="45"/>
      <c r="AQ100" s="45" t="s">
        <v>154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32">
        <v>5000</v>
      </c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>
        <v>5000</v>
      </c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>
        <v>5000</v>
      </c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>
        <f t="shared" si="2"/>
        <v>5000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>
        <f t="shared" si="3"/>
        <v>0</v>
      </c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>
        <f t="shared" si="4"/>
        <v>0</v>
      </c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24.2" customHeight="1" x14ac:dyDescent="0.2">
      <c r="A101" s="95" t="s">
        <v>143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6"/>
      <c r="AK101" s="44"/>
      <c r="AL101" s="45"/>
      <c r="AM101" s="45"/>
      <c r="AN101" s="45"/>
      <c r="AO101" s="45"/>
      <c r="AP101" s="45"/>
      <c r="AQ101" s="45" t="s">
        <v>155</v>
      </c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32">
        <v>662421.55000000005</v>
      </c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>
        <v>662421.55000000005</v>
      </c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>
        <v>662421.55000000005</v>
      </c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>
        <f t="shared" si="2"/>
        <v>662421.55000000005</v>
      </c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>
        <f t="shared" si="3"/>
        <v>0</v>
      </c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>
        <f t="shared" si="4"/>
        <v>0</v>
      </c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12.75" x14ac:dyDescent="0.2">
      <c r="A102" s="95" t="s">
        <v>127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6"/>
      <c r="AK102" s="44"/>
      <c r="AL102" s="45"/>
      <c r="AM102" s="45"/>
      <c r="AN102" s="45"/>
      <c r="AO102" s="45"/>
      <c r="AP102" s="45"/>
      <c r="AQ102" s="45" t="s">
        <v>156</v>
      </c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32">
        <v>500</v>
      </c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>
        <v>500</v>
      </c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>
        <v>500</v>
      </c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>
        <f t="shared" si="2"/>
        <v>500</v>
      </c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>
        <f t="shared" si="3"/>
        <v>0</v>
      </c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>
        <f t="shared" si="4"/>
        <v>0</v>
      </c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12.75" x14ac:dyDescent="0.2">
      <c r="A103" s="95" t="s">
        <v>125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6"/>
      <c r="AK103" s="44"/>
      <c r="AL103" s="45"/>
      <c r="AM103" s="45"/>
      <c r="AN103" s="45"/>
      <c r="AO103" s="45"/>
      <c r="AP103" s="45"/>
      <c r="AQ103" s="45" t="s">
        <v>157</v>
      </c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32">
        <v>18000</v>
      </c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>
        <v>18000</v>
      </c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>
        <v>18000</v>
      </c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>
        <f t="shared" si="2"/>
        <v>18000</v>
      </c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>
        <f t="shared" si="3"/>
        <v>0</v>
      </c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>
        <f t="shared" si="4"/>
        <v>0</v>
      </c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24.2" customHeight="1" x14ac:dyDescent="0.2">
      <c r="A104" s="95" t="s">
        <v>143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6"/>
      <c r="AK104" s="44"/>
      <c r="AL104" s="45"/>
      <c r="AM104" s="45"/>
      <c r="AN104" s="45"/>
      <c r="AO104" s="45"/>
      <c r="AP104" s="45"/>
      <c r="AQ104" s="45" t="s">
        <v>158</v>
      </c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32">
        <v>108863</v>
      </c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>
        <v>108863</v>
      </c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>
        <v>108863</v>
      </c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>
        <f t="shared" si="2"/>
        <v>108863</v>
      </c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>
        <f t="shared" si="3"/>
        <v>0</v>
      </c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>
        <f t="shared" si="4"/>
        <v>0</v>
      </c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12.75" x14ac:dyDescent="0.2">
      <c r="A105" s="95" t="s">
        <v>127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6"/>
      <c r="AK105" s="44"/>
      <c r="AL105" s="45"/>
      <c r="AM105" s="45"/>
      <c r="AN105" s="45"/>
      <c r="AO105" s="45"/>
      <c r="AP105" s="45"/>
      <c r="AQ105" s="45" t="s">
        <v>159</v>
      </c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32">
        <v>164242.01999999999</v>
      </c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>
        <v>164242.01999999999</v>
      </c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>
        <v>164242.01999999999</v>
      </c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>
        <f t="shared" ref="DX105:DX136" si="5">CH105+CX105+DK105</f>
        <v>164242.01999999999</v>
      </c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>
        <f t="shared" ref="EK105:EK136" si="6">BC105-DX105</f>
        <v>0</v>
      </c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>
        <f t="shared" ref="EX105:EX136" si="7">BU105-DX105</f>
        <v>0</v>
      </c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12.75" x14ac:dyDescent="0.2">
      <c r="A106" s="95" t="s">
        <v>134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6"/>
      <c r="AK106" s="44"/>
      <c r="AL106" s="45"/>
      <c r="AM106" s="45"/>
      <c r="AN106" s="45"/>
      <c r="AO106" s="45"/>
      <c r="AP106" s="45"/>
      <c r="AQ106" s="45" t="s">
        <v>160</v>
      </c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32">
        <v>10627</v>
      </c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>
        <v>10627</v>
      </c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>
        <v>10627</v>
      </c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>
        <f t="shared" si="5"/>
        <v>10627</v>
      </c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>
        <f t="shared" si="6"/>
        <v>0</v>
      </c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>
        <f t="shared" si="7"/>
        <v>0</v>
      </c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24.2" customHeight="1" x14ac:dyDescent="0.2">
      <c r="A107" s="95" t="s">
        <v>129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6"/>
      <c r="AK107" s="44"/>
      <c r="AL107" s="45"/>
      <c r="AM107" s="45"/>
      <c r="AN107" s="45"/>
      <c r="AO107" s="45"/>
      <c r="AP107" s="45"/>
      <c r="AQ107" s="45" t="s">
        <v>161</v>
      </c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32">
        <v>25200</v>
      </c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>
        <v>25200</v>
      </c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>
        <v>25200</v>
      </c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>
        <f t="shared" si="5"/>
        <v>25200</v>
      </c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>
        <f t="shared" si="6"/>
        <v>0</v>
      </c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>
        <f t="shared" si="7"/>
        <v>0</v>
      </c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24.2" customHeight="1" x14ac:dyDescent="0.2">
      <c r="A108" s="95" t="s">
        <v>131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6"/>
      <c r="AK108" s="44"/>
      <c r="AL108" s="45"/>
      <c r="AM108" s="45"/>
      <c r="AN108" s="45"/>
      <c r="AO108" s="45"/>
      <c r="AP108" s="45"/>
      <c r="AQ108" s="45" t="s">
        <v>162</v>
      </c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32">
        <v>78360</v>
      </c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>
        <v>78360</v>
      </c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>
        <v>78360</v>
      </c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>
        <f t="shared" si="5"/>
        <v>78360</v>
      </c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>
        <f t="shared" si="6"/>
        <v>0</v>
      </c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>
        <f t="shared" si="7"/>
        <v>0</v>
      </c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12.75" x14ac:dyDescent="0.2">
      <c r="A109" s="95" t="s">
        <v>134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6"/>
      <c r="AK109" s="44"/>
      <c r="AL109" s="45"/>
      <c r="AM109" s="45"/>
      <c r="AN109" s="45"/>
      <c r="AO109" s="45"/>
      <c r="AP109" s="45"/>
      <c r="AQ109" s="45" t="s">
        <v>163</v>
      </c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32">
        <v>8650</v>
      </c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>
        <v>8650</v>
      </c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>
        <v>8650</v>
      </c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>
        <f t="shared" si="5"/>
        <v>8650</v>
      </c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>
        <f t="shared" si="6"/>
        <v>0</v>
      </c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>
        <f t="shared" si="7"/>
        <v>0</v>
      </c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12.75" x14ac:dyDescent="0.2">
      <c r="A110" s="95" t="s">
        <v>127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6"/>
      <c r="AK110" s="44"/>
      <c r="AL110" s="45"/>
      <c r="AM110" s="45"/>
      <c r="AN110" s="45"/>
      <c r="AO110" s="45"/>
      <c r="AP110" s="45"/>
      <c r="AQ110" s="45" t="s">
        <v>164</v>
      </c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32">
        <v>36044.26</v>
      </c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>
        <v>36044.26</v>
      </c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>
        <v>36044.26</v>
      </c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>
        <f t="shared" si="5"/>
        <v>36044.26</v>
      </c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>
        <f t="shared" si="6"/>
        <v>0</v>
      </c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>
        <f t="shared" si="7"/>
        <v>0</v>
      </c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12.75" x14ac:dyDescent="0.2">
      <c r="A111" s="95" t="s">
        <v>127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6"/>
      <c r="AK111" s="44"/>
      <c r="AL111" s="45"/>
      <c r="AM111" s="45"/>
      <c r="AN111" s="45"/>
      <c r="AO111" s="45"/>
      <c r="AP111" s="45"/>
      <c r="AQ111" s="45" t="s">
        <v>165</v>
      </c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32">
        <v>660999.30000000005</v>
      </c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>
        <v>660999.30000000005</v>
      </c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>
        <v>660999.30000000005</v>
      </c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>
        <f t="shared" si="5"/>
        <v>660999.30000000005</v>
      </c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>
        <f t="shared" si="6"/>
        <v>0</v>
      </c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>
        <f t="shared" si="7"/>
        <v>0</v>
      </c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12.75" x14ac:dyDescent="0.2">
      <c r="A112" s="95" t="s">
        <v>127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6"/>
      <c r="AK112" s="44"/>
      <c r="AL112" s="45"/>
      <c r="AM112" s="45"/>
      <c r="AN112" s="45"/>
      <c r="AO112" s="45"/>
      <c r="AP112" s="45"/>
      <c r="AQ112" s="45" t="s">
        <v>166</v>
      </c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32">
        <v>99636</v>
      </c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>
        <v>99636</v>
      </c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>
        <v>99636</v>
      </c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>
        <f t="shared" si="5"/>
        <v>99636</v>
      </c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>
        <f t="shared" si="6"/>
        <v>0</v>
      </c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>
        <f t="shared" si="7"/>
        <v>0</v>
      </c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24.2" customHeight="1" x14ac:dyDescent="0.2">
      <c r="A113" s="95" t="s">
        <v>129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6"/>
      <c r="AK113" s="44"/>
      <c r="AL113" s="45"/>
      <c r="AM113" s="45"/>
      <c r="AN113" s="45"/>
      <c r="AO113" s="45"/>
      <c r="AP113" s="45"/>
      <c r="AQ113" s="45" t="s">
        <v>167</v>
      </c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32">
        <v>7254464</v>
      </c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>
        <v>7254464</v>
      </c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>
        <v>7254464</v>
      </c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>
        <f t="shared" si="5"/>
        <v>7254464</v>
      </c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>
        <f t="shared" si="6"/>
        <v>0</v>
      </c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>
        <f t="shared" si="7"/>
        <v>0</v>
      </c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24.2" customHeight="1" x14ac:dyDescent="0.2">
      <c r="A114" s="95" t="s">
        <v>143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6"/>
      <c r="AK114" s="44"/>
      <c r="AL114" s="45"/>
      <c r="AM114" s="45"/>
      <c r="AN114" s="45"/>
      <c r="AO114" s="45"/>
      <c r="AP114" s="45"/>
      <c r="AQ114" s="45" t="s">
        <v>168</v>
      </c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32">
        <v>12951050.810000001</v>
      </c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>
        <v>12951050.810000001</v>
      </c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>
        <v>12951050.810000001</v>
      </c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>
        <f t="shared" si="5"/>
        <v>12951050.810000001</v>
      </c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>
        <f t="shared" si="6"/>
        <v>0</v>
      </c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>
        <f t="shared" si="7"/>
        <v>0</v>
      </c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12.75" x14ac:dyDescent="0.2">
      <c r="A115" s="95" t="s">
        <v>127</v>
      </c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6"/>
      <c r="AK115" s="44"/>
      <c r="AL115" s="45"/>
      <c r="AM115" s="45"/>
      <c r="AN115" s="45"/>
      <c r="AO115" s="45"/>
      <c r="AP115" s="45"/>
      <c r="AQ115" s="45" t="s">
        <v>169</v>
      </c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32">
        <v>121091.18</v>
      </c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>
        <v>121091.18</v>
      </c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>
        <v>119591.18</v>
      </c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>
        <f t="shared" si="5"/>
        <v>119591.18</v>
      </c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>
        <f t="shared" si="6"/>
        <v>1500</v>
      </c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>
        <f t="shared" si="7"/>
        <v>1500</v>
      </c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12.75" x14ac:dyDescent="0.2">
      <c r="A116" s="95" t="s">
        <v>127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6"/>
      <c r="AK116" s="44"/>
      <c r="AL116" s="45"/>
      <c r="AM116" s="45"/>
      <c r="AN116" s="45"/>
      <c r="AO116" s="45"/>
      <c r="AP116" s="45"/>
      <c r="AQ116" s="45" t="s">
        <v>170</v>
      </c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32">
        <v>7750</v>
      </c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>
        <v>7750</v>
      </c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>
        <v>7750</v>
      </c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>
        <f t="shared" si="5"/>
        <v>7750</v>
      </c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>
        <f t="shared" si="6"/>
        <v>0</v>
      </c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>
        <f t="shared" si="7"/>
        <v>0</v>
      </c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24.2" customHeight="1" x14ac:dyDescent="0.2">
      <c r="A117" s="95" t="s">
        <v>143</v>
      </c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6"/>
      <c r="AK117" s="44"/>
      <c r="AL117" s="45"/>
      <c r="AM117" s="45"/>
      <c r="AN117" s="45"/>
      <c r="AO117" s="45"/>
      <c r="AP117" s="45"/>
      <c r="AQ117" s="45" t="s">
        <v>171</v>
      </c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32">
        <v>59900</v>
      </c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>
        <v>59900</v>
      </c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>
        <v>59900</v>
      </c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>
        <f t="shared" si="5"/>
        <v>59900</v>
      </c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>
        <f t="shared" si="6"/>
        <v>0</v>
      </c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>
        <f t="shared" si="7"/>
        <v>0</v>
      </c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12.75" x14ac:dyDescent="0.2">
      <c r="A118" s="95" t="s">
        <v>127</v>
      </c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6"/>
      <c r="AK118" s="44"/>
      <c r="AL118" s="45"/>
      <c r="AM118" s="45"/>
      <c r="AN118" s="45"/>
      <c r="AO118" s="45"/>
      <c r="AP118" s="45"/>
      <c r="AQ118" s="45" t="s">
        <v>172</v>
      </c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32">
        <v>102786.34</v>
      </c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>
        <v>102786.34</v>
      </c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>
        <v>102786.34</v>
      </c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>
        <f t="shared" si="5"/>
        <v>102786.34</v>
      </c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>
        <f t="shared" si="6"/>
        <v>0</v>
      </c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>
        <f t="shared" si="7"/>
        <v>0</v>
      </c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24.2" customHeight="1" x14ac:dyDescent="0.2">
      <c r="A119" s="95" t="s">
        <v>129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6"/>
      <c r="AK119" s="44"/>
      <c r="AL119" s="45"/>
      <c r="AM119" s="45"/>
      <c r="AN119" s="45"/>
      <c r="AO119" s="45"/>
      <c r="AP119" s="45"/>
      <c r="AQ119" s="45" t="s">
        <v>173</v>
      </c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32">
        <v>55804.31</v>
      </c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>
        <v>55804.31</v>
      </c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>
        <v>55804.31</v>
      </c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>
        <f t="shared" si="5"/>
        <v>55804.31</v>
      </c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>
        <f t="shared" si="6"/>
        <v>0</v>
      </c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>
        <f t="shared" si="7"/>
        <v>0</v>
      </c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12.75" x14ac:dyDescent="0.2">
      <c r="A120" s="95" t="s">
        <v>127</v>
      </c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6"/>
      <c r="AK120" s="44"/>
      <c r="AL120" s="45"/>
      <c r="AM120" s="45"/>
      <c r="AN120" s="45"/>
      <c r="AO120" s="45"/>
      <c r="AP120" s="45"/>
      <c r="AQ120" s="45" t="s">
        <v>174</v>
      </c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32">
        <v>43819</v>
      </c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>
        <v>43819</v>
      </c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>
        <v>43819</v>
      </c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>
        <f t="shared" si="5"/>
        <v>43819</v>
      </c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>
        <f t="shared" si="6"/>
        <v>0</v>
      </c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>
        <f t="shared" si="7"/>
        <v>0</v>
      </c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24.2" customHeight="1" x14ac:dyDescent="0.2">
      <c r="A121" s="95" t="s">
        <v>129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6"/>
      <c r="AK121" s="44"/>
      <c r="AL121" s="45"/>
      <c r="AM121" s="45"/>
      <c r="AN121" s="45"/>
      <c r="AO121" s="45"/>
      <c r="AP121" s="45"/>
      <c r="AQ121" s="45" t="s">
        <v>175</v>
      </c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32">
        <v>10480528.49</v>
      </c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>
        <v>10480528.49</v>
      </c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>
        <v>10471349.98</v>
      </c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>
        <f t="shared" si="5"/>
        <v>10471349.98</v>
      </c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>
        <f t="shared" si="6"/>
        <v>9178.5099999997765</v>
      </c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>
        <f t="shared" si="7"/>
        <v>9178.5099999997765</v>
      </c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3"/>
    </row>
    <row r="122" spans="1:166" ht="24.2" customHeight="1" x14ac:dyDescent="0.2">
      <c r="A122" s="95" t="s">
        <v>143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6"/>
      <c r="AK122" s="44"/>
      <c r="AL122" s="45"/>
      <c r="AM122" s="45"/>
      <c r="AN122" s="45"/>
      <c r="AO122" s="45"/>
      <c r="AP122" s="45"/>
      <c r="AQ122" s="45" t="s">
        <v>176</v>
      </c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32">
        <v>97949</v>
      </c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>
        <v>97949</v>
      </c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>
        <v>97949</v>
      </c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>
        <f t="shared" si="5"/>
        <v>97949</v>
      </c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>
        <f t="shared" si="6"/>
        <v>0</v>
      </c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>
        <f t="shared" si="7"/>
        <v>0</v>
      </c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3"/>
    </row>
    <row r="123" spans="1:166" ht="24.2" customHeight="1" x14ac:dyDescent="0.2">
      <c r="A123" s="95" t="s">
        <v>143</v>
      </c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6"/>
      <c r="AK123" s="44"/>
      <c r="AL123" s="45"/>
      <c r="AM123" s="45"/>
      <c r="AN123" s="45"/>
      <c r="AO123" s="45"/>
      <c r="AP123" s="45"/>
      <c r="AQ123" s="45" t="s">
        <v>177</v>
      </c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32">
        <v>2667.27</v>
      </c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>
        <v>2667.27</v>
      </c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>
        <v>2667.27</v>
      </c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>
        <f t="shared" si="5"/>
        <v>2667.27</v>
      </c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>
        <f t="shared" si="6"/>
        <v>0</v>
      </c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>
        <f t="shared" si="7"/>
        <v>0</v>
      </c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3"/>
    </row>
    <row r="124" spans="1:166" ht="12.75" x14ac:dyDescent="0.2">
      <c r="A124" s="95" t="s">
        <v>141</v>
      </c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6"/>
      <c r="AK124" s="44"/>
      <c r="AL124" s="45"/>
      <c r="AM124" s="45"/>
      <c r="AN124" s="45"/>
      <c r="AO124" s="45"/>
      <c r="AP124" s="45"/>
      <c r="AQ124" s="45" t="s">
        <v>178</v>
      </c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32">
        <v>1457605.28</v>
      </c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>
        <v>1457605.28</v>
      </c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>
        <v>1457605.28</v>
      </c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>
        <f t="shared" si="5"/>
        <v>1457605.28</v>
      </c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>
        <f t="shared" si="6"/>
        <v>0</v>
      </c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>
        <f t="shared" si="7"/>
        <v>0</v>
      </c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3"/>
    </row>
    <row r="125" spans="1:166" ht="24.2" customHeight="1" x14ac:dyDescent="0.2">
      <c r="A125" s="95" t="s">
        <v>143</v>
      </c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6"/>
      <c r="AK125" s="44"/>
      <c r="AL125" s="45"/>
      <c r="AM125" s="45"/>
      <c r="AN125" s="45"/>
      <c r="AO125" s="45"/>
      <c r="AP125" s="45"/>
      <c r="AQ125" s="45" t="s">
        <v>179</v>
      </c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32">
        <v>150000</v>
      </c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>
        <v>150000</v>
      </c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>
        <v>150000</v>
      </c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>
        <f t="shared" si="5"/>
        <v>150000</v>
      </c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>
        <f t="shared" si="6"/>
        <v>0</v>
      </c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>
        <f t="shared" si="7"/>
        <v>0</v>
      </c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3"/>
    </row>
    <row r="126" spans="1:166" ht="12.75" x14ac:dyDescent="0.2">
      <c r="A126" s="95" t="s">
        <v>127</v>
      </c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6"/>
      <c r="AK126" s="44"/>
      <c r="AL126" s="45"/>
      <c r="AM126" s="45"/>
      <c r="AN126" s="45"/>
      <c r="AO126" s="45"/>
      <c r="AP126" s="45"/>
      <c r="AQ126" s="45" t="s">
        <v>180</v>
      </c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32">
        <v>70102.62</v>
      </c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>
        <v>70102.62</v>
      </c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>
        <v>70102.62</v>
      </c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>
        <f t="shared" si="5"/>
        <v>70102.62</v>
      </c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>
        <f t="shared" si="6"/>
        <v>0</v>
      </c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>
        <f t="shared" si="7"/>
        <v>0</v>
      </c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3"/>
    </row>
    <row r="127" spans="1:166" ht="24.2" customHeight="1" x14ac:dyDescent="0.2">
      <c r="A127" s="95" t="s">
        <v>129</v>
      </c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6"/>
      <c r="AK127" s="44"/>
      <c r="AL127" s="45"/>
      <c r="AM127" s="45"/>
      <c r="AN127" s="45"/>
      <c r="AO127" s="45"/>
      <c r="AP127" s="45"/>
      <c r="AQ127" s="45" t="s">
        <v>181</v>
      </c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32">
        <v>1635898.62</v>
      </c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>
        <v>1635898.62</v>
      </c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>
        <v>500000</v>
      </c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>
        <f t="shared" si="5"/>
        <v>500000</v>
      </c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>
        <f t="shared" si="6"/>
        <v>1135898.6200000001</v>
      </c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>
        <f t="shared" si="7"/>
        <v>1135898.6200000001</v>
      </c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3"/>
    </row>
    <row r="128" spans="1:166" ht="24.2" customHeight="1" x14ac:dyDescent="0.2">
      <c r="A128" s="95" t="s">
        <v>131</v>
      </c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6"/>
      <c r="AK128" s="44"/>
      <c r="AL128" s="45"/>
      <c r="AM128" s="45"/>
      <c r="AN128" s="45"/>
      <c r="AO128" s="45"/>
      <c r="AP128" s="45"/>
      <c r="AQ128" s="45" t="s">
        <v>182</v>
      </c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32">
        <v>13895.33</v>
      </c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>
        <v>13895.33</v>
      </c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>
        <v>13895.33</v>
      </c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>
        <f t="shared" si="5"/>
        <v>13895.33</v>
      </c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>
        <f t="shared" si="6"/>
        <v>0</v>
      </c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>
        <f t="shared" si="7"/>
        <v>0</v>
      </c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3"/>
    </row>
    <row r="129" spans="1:166" ht="24.2" customHeight="1" x14ac:dyDescent="0.2">
      <c r="A129" s="95" t="s">
        <v>143</v>
      </c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6"/>
      <c r="AK129" s="44"/>
      <c r="AL129" s="45"/>
      <c r="AM129" s="45"/>
      <c r="AN129" s="45"/>
      <c r="AO129" s="45"/>
      <c r="AP129" s="45"/>
      <c r="AQ129" s="45" t="s">
        <v>183</v>
      </c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32">
        <v>9457143.3499999996</v>
      </c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>
        <v>9457143.3499999996</v>
      </c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>
        <v>9457143.3499999996</v>
      </c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>
        <f t="shared" si="5"/>
        <v>9457143.3499999996</v>
      </c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>
        <f t="shared" si="6"/>
        <v>0</v>
      </c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>
        <f t="shared" si="7"/>
        <v>0</v>
      </c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3"/>
    </row>
    <row r="130" spans="1:166" ht="12.75" x14ac:dyDescent="0.2">
      <c r="A130" s="95" t="s">
        <v>127</v>
      </c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6"/>
      <c r="AK130" s="44"/>
      <c r="AL130" s="45"/>
      <c r="AM130" s="45"/>
      <c r="AN130" s="45"/>
      <c r="AO130" s="45"/>
      <c r="AP130" s="45"/>
      <c r="AQ130" s="45" t="s">
        <v>184</v>
      </c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32">
        <v>134079</v>
      </c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>
        <v>134079</v>
      </c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>
        <v>134079</v>
      </c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>
        <f t="shared" si="5"/>
        <v>134079</v>
      </c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>
        <f t="shared" si="6"/>
        <v>0</v>
      </c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>
        <f t="shared" si="7"/>
        <v>0</v>
      </c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3"/>
    </row>
    <row r="131" spans="1:166" ht="24.2" customHeight="1" x14ac:dyDescent="0.2">
      <c r="A131" s="95" t="s">
        <v>131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6"/>
      <c r="AK131" s="44"/>
      <c r="AL131" s="45"/>
      <c r="AM131" s="45"/>
      <c r="AN131" s="45"/>
      <c r="AO131" s="45"/>
      <c r="AP131" s="45"/>
      <c r="AQ131" s="45" t="s">
        <v>185</v>
      </c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32">
        <v>30090</v>
      </c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>
        <v>30090</v>
      </c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>
        <v>30090</v>
      </c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>
        <f t="shared" si="5"/>
        <v>30090</v>
      </c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>
        <f t="shared" si="6"/>
        <v>0</v>
      </c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>
        <f t="shared" si="7"/>
        <v>0</v>
      </c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3"/>
    </row>
    <row r="132" spans="1:166" ht="24.2" customHeight="1" x14ac:dyDescent="0.2">
      <c r="A132" s="95" t="s">
        <v>143</v>
      </c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6"/>
      <c r="AK132" s="44"/>
      <c r="AL132" s="45"/>
      <c r="AM132" s="45"/>
      <c r="AN132" s="45"/>
      <c r="AO132" s="45"/>
      <c r="AP132" s="45"/>
      <c r="AQ132" s="45" t="s">
        <v>186</v>
      </c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32">
        <v>590972.46</v>
      </c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>
        <v>590972.46</v>
      </c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>
        <v>590972.46</v>
      </c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>
        <f t="shared" si="5"/>
        <v>590972.46</v>
      </c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>
        <f t="shared" si="6"/>
        <v>0</v>
      </c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>
        <f t="shared" si="7"/>
        <v>0</v>
      </c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3"/>
    </row>
    <row r="133" spans="1:166" ht="12.75" x14ac:dyDescent="0.2">
      <c r="A133" s="95" t="s">
        <v>127</v>
      </c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6"/>
      <c r="AK133" s="44"/>
      <c r="AL133" s="45"/>
      <c r="AM133" s="45"/>
      <c r="AN133" s="45"/>
      <c r="AO133" s="45"/>
      <c r="AP133" s="45"/>
      <c r="AQ133" s="45" t="s">
        <v>187</v>
      </c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32">
        <v>7545</v>
      </c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>
        <v>7545</v>
      </c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>
        <v>7545</v>
      </c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>
        <f t="shared" si="5"/>
        <v>7545</v>
      </c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>
        <f t="shared" si="6"/>
        <v>0</v>
      </c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>
        <f t="shared" si="7"/>
        <v>0</v>
      </c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3"/>
    </row>
    <row r="134" spans="1:166" ht="12.75" x14ac:dyDescent="0.2">
      <c r="A134" s="95" t="s">
        <v>188</v>
      </c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6"/>
      <c r="AK134" s="44"/>
      <c r="AL134" s="45"/>
      <c r="AM134" s="45"/>
      <c r="AN134" s="45"/>
      <c r="AO134" s="45"/>
      <c r="AP134" s="45"/>
      <c r="AQ134" s="45" t="s">
        <v>189</v>
      </c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32">
        <v>99000</v>
      </c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>
        <v>99000</v>
      </c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>
        <v>99000</v>
      </c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>
        <f t="shared" si="5"/>
        <v>99000</v>
      </c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>
        <f t="shared" si="6"/>
        <v>0</v>
      </c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>
        <f t="shared" si="7"/>
        <v>0</v>
      </c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3"/>
    </row>
    <row r="135" spans="1:166" ht="12.75" x14ac:dyDescent="0.2">
      <c r="A135" s="95" t="s">
        <v>141</v>
      </c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6"/>
      <c r="AK135" s="44"/>
      <c r="AL135" s="45"/>
      <c r="AM135" s="45"/>
      <c r="AN135" s="45"/>
      <c r="AO135" s="45"/>
      <c r="AP135" s="45"/>
      <c r="AQ135" s="45" t="s">
        <v>190</v>
      </c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32">
        <v>161428.84</v>
      </c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>
        <v>161428.84</v>
      </c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>
        <v>161428.84</v>
      </c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>
        <f t="shared" si="5"/>
        <v>161428.84</v>
      </c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>
        <f t="shared" si="6"/>
        <v>0</v>
      </c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>
        <f t="shared" si="7"/>
        <v>0</v>
      </c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3"/>
    </row>
    <row r="136" spans="1:166" ht="24.2" customHeight="1" x14ac:dyDescent="0.2">
      <c r="A136" s="95" t="s">
        <v>143</v>
      </c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6"/>
      <c r="AK136" s="44"/>
      <c r="AL136" s="45"/>
      <c r="AM136" s="45"/>
      <c r="AN136" s="45"/>
      <c r="AO136" s="45"/>
      <c r="AP136" s="45"/>
      <c r="AQ136" s="45" t="s">
        <v>191</v>
      </c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32">
        <v>615139.24</v>
      </c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>
        <v>615139.24</v>
      </c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>
        <v>615139.24</v>
      </c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>
        <f t="shared" si="5"/>
        <v>615139.24</v>
      </c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>
        <f t="shared" si="6"/>
        <v>0</v>
      </c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>
        <f t="shared" si="7"/>
        <v>0</v>
      </c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3"/>
    </row>
    <row r="137" spans="1:166" ht="12.75" x14ac:dyDescent="0.2">
      <c r="A137" s="95" t="s">
        <v>127</v>
      </c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6"/>
      <c r="AK137" s="44"/>
      <c r="AL137" s="45"/>
      <c r="AM137" s="45"/>
      <c r="AN137" s="45"/>
      <c r="AO137" s="45"/>
      <c r="AP137" s="45"/>
      <c r="AQ137" s="45" t="s">
        <v>192</v>
      </c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32">
        <v>1476885.47</v>
      </c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>
        <v>1476885.47</v>
      </c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>
        <v>1294598.3500000001</v>
      </c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>
        <f t="shared" ref="DX137:DX144" si="8">CH137+CX137+DK137</f>
        <v>1294598.3500000001</v>
      </c>
      <c r="DY137" s="32"/>
      <c r="DZ137" s="32"/>
      <c r="EA137" s="32"/>
      <c r="EB137" s="32"/>
      <c r="EC137" s="32"/>
      <c r="ED137" s="32"/>
      <c r="EE137" s="32"/>
      <c r="EF137" s="32"/>
      <c r="EG137" s="32"/>
      <c r="EH137" s="32"/>
      <c r="EI137" s="32"/>
      <c r="EJ137" s="32"/>
      <c r="EK137" s="32">
        <f t="shared" ref="EK137:EK143" si="9">BC137-DX137</f>
        <v>182287.11999999988</v>
      </c>
      <c r="EL137" s="32"/>
      <c r="EM137" s="32"/>
      <c r="EN137" s="32"/>
      <c r="EO137" s="32"/>
      <c r="EP137" s="32"/>
      <c r="EQ137" s="32"/>
      <c r="ER137" s="32"/>
      <c r="ES137" s="32"/>
      <c r="ET137" s="32"/>
      <c r="EU137" s="32"/>
      <c r="EV137" s="32"/>
      <c r="EW137" s="32"/>
      <c r="EX137" s="32">
        <f t="shared" ref="EX137:EX143" si="10">BU137-DX137</f>
        <v>182287.11999999988</v>
      </c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3"/>
    </row>
    <row r="138" spans="1:166" ht="24.2" customHeight="1" x14ac:dyDescent="0.2">
      <c r="A138" s="95" t="s">
        <v>129</v>
      </c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6"/>
      <c r="AK138" s="44"/>
      <c r="AL138" s="45"/>
      <c r="AM138" s="45"/>
      <c r="AN138" s="45"/>
      <c r="AO138" s="45"/>
      <c r="AP138" s="45"/>
      <c r="AQ138" s="45" t="s">
        <v>193</v>
      </c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32">
        <v>1180939.06</v>
      </c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>
        <v>1180939.06</v>
      </c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>
        <v>1180939.06</v>
      </c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>
        <f t="shared" si="8"/>
        <v>1180939.06</v>
      </c>
      <c r="DY138" s="32"/>
      <c r="DZ138" s="32"/>
      <c r="EA138" s="32"/>
      <c r="EB138" s="32"/>
      <c r="EC138" s="32"/>
      <c r="ED138" s="32"/>
      <c r="EE138" s="32"/>
      <c r="EF138" s="32"/>
      <c r="EG138" s="32"/>
      <c r="EH138" s="32"/>
      <c r="EI138" s="32"/>
      <c r="EJ138" s="32"/>
      <c r="EK138" s="32">
        <f t="shared" si="9"/>
        <v>0</v>
      </c>
      <c r="EL138" s="32"/>
      <c r="EM138" s="32"/>
      <c r="EN138" s="32"/>
      <c r="EO138" s="32"/>
      <c r="EP138" s="32"/>
      <c r="EQ138" s="32"/>
      <c r="ER138" s="32"/>
      <c r="ES138" s="32"/>
      <c r="ET138" s="32"/>
      <c r="EU138" s="32"/>
      <c r="EV138" s="32"/>
      <c r="EW138" s="32"/>
      <c r="EX138" s="32">
        <f t="shared" si="10"/>
        <v>0</v>
      </c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3"/>
    </row>
    <row r="139" spans="1:166" ht="24.2" customHeight="1" x14ac:dyDescent="0.2">
      <c r="A139" s="95" t="s">
        <v>131</v>
      </c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6"/>
      <c r="AK139" s="44"/>
      <c r="AL139" s="45"/>
      <c r="AM139" s="45"/>
      <c r="AN139" s="45"/>
      <c r="AO139" s="45"/>
      <c r="AP139" s="45"/>
      <c r="AQ139" s="45" t="s">
        <v>194</v>
      </c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32">
        <v>365842.7</v>
      </c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>
        <v>365842.7</v>
      </c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>
        <v>365842.7</v>
      </c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>
        <f t="shared" si="8"/>
        <v>365842.7</v>
      </c>
      <c r="DY139" s="32"/>
      <c r="DZ139" s="32"/>
      <c r="EA139" s="32"/>
      <c r="EB139" s="32"/>
      <c r="EC139" s="32"/>
      <c r="ED139" s="32"/>
      <c r="EE139" s="32"/>
      <c r="EF139" s="32"/>
      <c r="EG139" s="32"/>
      <c r="EH139" s="32"/>
      <c r="EI139" s="32"/>
      <c r="EJ139" s="32"/>
      <c r="EK139" s="32">
        <f t="shared" si="9"/>
        <v>0</v>
      </c>
      <c r="EL139" s="32"/>
      <c r="EM139" s="32"/>
      <c r="EN139" s="32"/>
      <c r="EO139" s="32"/>
      <c r="EP139" s="32"/>
      <c r="EQ139" s="32"/>
      <c r="ER139" s="32"/>
      <c r="ES139" s="32"/>
      <c r="ET139" s="32"/>
      <c r="EU139" s="32"/>
      <c r="EV139" s="32"/>
      <c r="EW139" s="32"/>
      <c r="EX139" s="32">
        <f t="shared" si="10"/>
        <v>0</v>
      </c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3"/>
    </row>
    <row r="140" spans="1:166" ht="24.2" customHeight="1" x14ac:dyDescent="0.2">
      <c r="A140" s="95" t="s">
        <v>143</v>
      </c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6"/>
      <c r="AK140" s="44"/>
      <c r="AL140" s="45"/>
      <c r="AM140" s="45"/>
      <c r="AN140" s="45"/>
      <c r="AO140" s="45"/>
      <c r="AP140" s="45"/>
      <c r="AQ140" s="45" t="s">
        <v>195</v>
      </c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32">
        <v>1789368.81</v>
      </c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>
        <v>1789368.81</v>
      </c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>
        <v>1789368.81</v>
      </c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32"/>
      <c r="DJ140" s="32"/>
      <c r="DK140" s="32"/>
      <c r="DL140" s="32"/>
      <c r="DM140" s="32"/>
      <c r="DN140" s="32"/>
      <c r="DO140" s="32"/>
      <c r="DP140" s="32"/>
      <c r="DQ140" s="32"/>
      <c r="DR140" s="32"/>
      <c r="DS140" s="32"/>
      <c r="DT140" s="32"/>
      <c r="DU140" s="32"/>
      <c r="DV140" s="32"/>
      <c r="DW140" s="32"/>
      <c r="DX140" s="32">
        <f t="shared" si="8"/>
        <v>1789368.81</v>
      </c>
      <c r="DY140" s="32"/>
      <c r="DZ140" s="32"/>
      <c r="EA140" s="32"/>
      <c r="EB140" s="32"/>
      <c r="EC140" s="32"/>
      <c r="ED140" s="32"/>
      <c r="EE140" s="32"/>
      <c r="EF140" s="32"/>
      <c r="EG140" s="32"/>
      <c r="EH140" s="32"/>
      <c r="EI140" s="32"/>
      <c r="EJ140" s="32"/>
      <c r="EK140" s="32">
        <f t="shared" si="9"/>
        <v>0</v>
      </c>
      <c r="EL140" s="32"/>
      <c r="EM140" s="32"/>
      <c r="EN140" s="32"/>
      <c r="EO140" s="32"/>
      <c r="EP140" s="32"/>
      <c r="EQ140" s="32"/>
      <c r="ER140" s="32"/>
      <c r="ES140" s="32"/>
      <c r="ET140" s="32"/>
      <c r="EU140" s="32"/>
      <c r="EV140" s="32"/>
      <c r="EW140" s="32"/>
      <c r="EX140" s="32">
        <f t="shared" si="10"/>
        <v>0</v>
      </c>
      <c r="EY140" s="32"/>
      <c r="EZ140" s="32"/>
      <c r="FA140" s="32"/>
      <c r="FB140" s="32"/>
      <c r="FC140" s="32"/>
      <c r="FD140" s="32"/>
      <c r="FE140" s="32"/>
      <c r="FF140" s="32"/>
      <c r="FG140" s="32"/>
      <c r="FH140" s="32"/>
      <c r="FI140" s="32"/>
      <c r="FJ140" s="33"/>
    </row>
    <row r="141" spans="1:166" ht="12.75" x14ac:dyDescent="0.2">
      <c r="A141" s="95" t="s">
        <v>127</v>
      </c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6"/>
      <c r="AK141" s="44"/>
      <c r="AL141" s="45"/>
      <c r="AM141" s="45"/>
      <c r="AN141" s="45"/>
      <c r="AO141" s="45"/>
      <c r="AP141" s="45"/>
      <c r="AQ141" s="45" t="s">
        <v>196</v>
      </c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32">
        <v>121081</v>
      </c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>
        <v>121081</v>
      </c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>
        <v>121081</v>
      </c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  <c r="DW141" s="32"/>
      <c r="DX141" s="32">
        <f t="shared" si="8"/>
        <v>121081</v>
      </c>
      <c r="DY141" s="32"/>
      <c r="DZ141" s="32"/>
      <c r="EA141" s="32"/>
      <c r="EB141" s="32"/>
      <c r="EC141" s="32"/>
      <c r="ED141" s="32"/>
      <c r="EE141" s="32"/>
      <c r="EF141" s="32"/>
      <c r="EG141" s="32"/>
      <c r="EH141" s="32"/>
      <c r="EI141" s="32"/>
      <c r="EJ141" s="32"/>
      <c r="EK141" s="32">
        <f t="shared" si="9"/>
        <v>0</v>
      </c>
      <c r="EL141" s="32"/>
      <c r="EM141" s="32"/>
      <c r="EN141" s="32"/>
      <c r="EO141" s="32"/>
      <c r="EP141" s="32"/>
      <c r="EQ141" s="32"/>
      <c r="ER141" s="32"/>
      <c r="ES141" s="32"/>
      <c r="ET141" s="32"/>
      <c r="EU141" s="32"/>
      <c r="EV141" s="32"/>
      <c r="EW141" s="32"/>
      <c r="EX141" s="32">
        <f t="shared" si="10"/>
        <v>0</v>
      </c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3"/>
    </row>
    <row r="142" spans="1:166" ht="24.2" customHeight="1" x14ac:dyDescent="0.2">
      <c r="A142" s="95" t="s">
        <v>129</v>
      </c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6"/>
      <c r="AK142" s="44"/>
      <c r="AL142" s="45"/>
      <c r="AM142" s="45"/>
      <c r="AN142" s="45"/>
      <c r="AO142" s="45"/>
      <c r="AP142" s="45"/>
      <c r="AQ142" s="45" t="s">
        <v>197</v>
      </c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32">
        <v>11301841.859999999</v>
      </c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>
        <v>11301841.859999999</v>
      </c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>
        <v>11301841.859999999</v>
      </c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>
        <f t="shared" si="8"/>
        <v>11301841.859999999</v>
      </c>
      <c r="DY142" s="32"/>
      <c r="DZ142" s="32"/>
      <c r="EA142" s="32"/>
      <c r="EB142" s="32"/>
      <c r="EC142" s="32"/>
      <c r="ED142" s="32"/>
      <c r="EE142" s="32"/>
      <c r="EF142" s="32"/>
      <c r="EG142" s="32"/>
      <c r="EH142" s="32"/>
      <c r="EI142" s="32"/>
      <c r="EJ142" s="32"/>
      <c r="EK142" s="32">
        <f t="shared" si="9"/>
        <v>0</v>
      </c>
      <c r="EL142" s="32"/>
      <c r="EM142" s="32"/>
      <c r="EN142" s="32"/>
      <c r="EO142" s="32"/>
      <c r="EP142" s="32"/>
      <c r="EQ142" s="32"/>
      <c r="ER142" s="32"/>
      <c r="ES142" s="32"/>
      <c r="ET142" s="32"/>
      <c r="EU142" s="32"/>
      <c r="EV142" s="32"/>
      <c r="EW142" s="32"/>
      <c r="EX142" s="32">
        <f t="shared" si="10"/>
        <v>0</v>
      </c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3"/>
    </row>
    <row r="143" spans="1:166" ht="12.75" x14ac:dyDescent="0.2">
      <c r="A143" s="95" t="s">
        <v>134</v>
      </c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6"/>
      <c r="AK143" s="44"/>
      <c r="AL143" s="45"/>
      <c r="AM143" s="45"/>
      <c r="AN143" s="45"/>
      <c r="AO143" s="45"/>
      <c r="AP143" s="45"/>
      <c r="AQ143" s="45" t="s">
        <v>198</v>
      </c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32">
        <v>29550</v>
      </c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>
        <v>29550</v>
      </c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>
        <v>29550</v>
      </c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>
        <f t="shared" si="8"/>
        <v>29550</v>
      </c>
      <c r="DY143" s="32"/>
      <c r="DZ143" s="32"/>
      <c r="EA143" s="32"/>
      <c r="EB143" s="32"/>
      <c r="EC143" s="32"/>
      <c r="ED143" s="32"/>
      <c r="EE143" s="32"/>
      <c r="EF143" s="32"/>
      <c r="EG143" s="32"/>
      <c r="EH143" s="32"/>
      <c r="EI143" s="32"/>
      <c r="EJ143" s="32"/>
      <c r="EK143" s="32">
        <f t="shared" si="9"/>
        <v>0</v>
      </c>
      <c r="EL143" s="32"/>
      <c r="EM143" s="32"/>
      <c r="EN143" s="32"/>
      <c r="EO143" s="32"/>
      <c r="EP143" s="32"/>
      <c r="EQ143" s="32"/>
      <c r="ER143" s="32"/>
      <c r="ES143" s="32"/>
      <c r="ET143" s="32"/>
      <c r="EU143" s="32"/>
      <c r="EV143" s="32"/>
      <c r="EW143" s="32"/>
      <c r="EX143" s="32">
        <f t="shared" si="10"/>
        <v>0</v>
      </c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3"/>
    </row>
    <row r="144" spans="1:166" ht="24" customHeight="1" x14ac:dyDescent="0.2">
      <c r="A144" s="92" t="s">
        <v>199</v>
      </c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3"/>
      <c r="AK144" s="21" t="s">
        <v>200</v>
      </c>
      <c r="AL144" s="22"/>
      <c r="AM144" s="22"/>
      <c r="AN144" s="22"/>
      <c r="AO144" s="22"/>
      <c r="AP144" s="22"/>
      <c r="AQ144" s="94"/>
      <c r="AR144" s="94"/>
      <c r="AS144" s="94"/>
      <c r="AT144" s="94"/>
      <c r="AU144" s="94"/>
      <c r="AV144" s="94"/>
      <c r="AW144" s="94"/>
      <c r="AX144" s="94"/>
      <c r="AY144" s="94"/>
      <c r="AZ144" s="94"/>
      <c r="BA144" s="94"/>
      <c r="BB144" s="94"/>
      <c r="BC144" s="16">
        <v>-26305931.73</v>
      </c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>
        <v>-26305931.73</v>
      </c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>
        <v>22599540.760000002</v>
      </c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32">
        <f t="shared" si="8"/>
        <v>22599540.760000002</v>
      </c>
      <c r="DY144" s="32"/>
      <c r="DZ144" s="32"/>
      <c r="EA144" s="32"/>
      <c r="EB144" s="32"/>
      <c r="EC144" s="32"/>
      <c r="ED144" s="32"/>
      <c r="EE144" s="32"/>
      <c r="EF144" s="32"/>
      <c r="EG144" s="32"/>
      <c r="EH144" s="32"/>
      <c r="EI144" s="32"/>
      <c r="EJ144" s="32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7"/>
    </row>
    <row r="145" spans="1:166" ht="24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</row>
    <row r="146" spans="1:166" ht="35.2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</row>
    <row r="147" spans="1:166" ht="35.2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</row>
    <row r="148" spans="1:166" ht="12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</row>
    <row r="149" spans="1:166" ht="8.2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</row>
    <row r="150" spans="1:166" ht="9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</row>
    <row r="151" spans="1:16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6" t="s">
        <v>201</v>
      </c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6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2" t="s">
        <v>202</v>
      </c>
    </row>
    <row r="152" spans="1:166" ht="12.75" customHeight="1" x14ac:dyDescent="0.2">
      <c r="A152" s="91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  <c r="BZ152" s="91"/>
      <c r="CA152" s="91"/>
      <c r="CB152" s="91"/>
      <c r="CC152" s="91"/>
      <c r="CD152" s="91"/>
      <c r="CE152" s="91"/>
      <c r="CF152" s="91"/>
      <c r="CG152" s="91"/>
      <c r="CH152" s="91"/>
      <c r="CI152" s="91"/>
      <c r="CJ152" s="91"/>
      <c r="CK152" s="91"/>
      <c r="CL152" s="91"/>
      <c r="CM152" s="91"/>
      <c r="CN152" s="91"/>
      <c r="CO152" s="91"/>
      <c r="CP152" s="91"/>
      <c r="CQ152" s="91"/>
      <c r="CR152" s="91"/>
      <c r="CS152" s="91"/>
      <c r="CT152" s="91"/>
      <c r="CU152" s="91"/>
      <c r="CV152" s="91"/>
      <c r="CW152" s="91"/>
      <c r="CX152" s="91"/>
      <c r="CY152" s="91"/>
      <c r="CZ152" s="91"/>
      <c r="DA152" s="91"/>
      <c r="DB152" s="91"/>
      <c r="DC152" s="91"/>
      <c r="DD152" s="91"/>
      <c r="DE152" s="91"/>
      <c r="DF152" s="91"/>
      <c r="DG152" s="91"/>
      <c r="DH152" s="91"/>
      <c r="DI152" s="91"/>
      <c r="DJ152" s="91"/>
      <c r="DK152" s="91"/>
      <c r="DL152" s="91"/>
      <c r="DM152" s="91"/>
      <c r="DN152" s="91"/>
      <c r="DO152" s="91"/>
      <c r="DP152" s="91"/>
      <c r="DQ152" s="91"/>
      <c r="DR152" s="91"/>
      <c r="DS152" s="91"/>
      <c r="DT152" s="91"/>
      <c r="DU152" s="91"/>
      <c r="DV152" s="91"/>
      <c r="DW152" s="91"/>
      <c r="DX152" s="91"/>
      <c r="DY152" s="91"/>
      <c r="DZ152" s="91"/>
      <c r="EA152" s="91"/>
      <c r="EB152" s="91"/>
      <c r="EC152" s="91"/>
      <c r="ED152" s="91"/>
      <c r="EE152" s="91"/>
      <c r="EF152" s="91"/>
      <c r="EG152" s="91"/>
      <c r="EH152" s="91"/>
      <c r="EI152" s="91"/>
      <c r="EJ152" s="91"/>
      <c r="EK152" s="91"/>
      <c r="EL152" s="91"/>
      <c r="EM152" s="91"/>
      <c r="EN152" s="91"/>
      <c r="EO152" s="91"/>
      <c r="EP152" s="91"/>
      <c r="EQ152" s="91"/>
      <c r="ER152" s="91"/>
      <c r="ES152" s="91"/>
      <c r="ET152" s="91"/>
      <c r="EU152" s="91"/>
      <c r="EV152" s="91"/>
      <c r="EW152" s="91"/>
      <c r="EX152" s="91"/>
      <c r="EY152" s="91"/>
      <c r="EZ152" s="91"/>
      <c r="FA152" s="91"/>
      <c r="FB152" s="91"/>
      <c r="FC152" s="91"/>
      <c r="FD152" s="91"/>
      <c r="FE152" s="91"/>
      <c r="FF152" s="91"/>
      <c r="FG152" s="91"/>
      <c r="FH152" s="91"/>
      <c r="FI152" s="91"/>
      <c r="FJ152" s="91"/>
    </row>
    <row r="153" spans="1:166" ht="11.25" customHeight="1" x14ac:dyDescent="0.2">
      <c r="A153" s="84" t="s">
        <v>21</v>
      </c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9"/>
      <c r="AP153" s="83" t="s">
        <v>22</v>
      </c>
      <c r="AQ153" s="84"/>
      <c r="AR153" s="84"/>
      <c r="AS153" s="84"/>
      <c r="AT153" s="84"/>
      <c r="AU153" s="89"/>
      <c r="AV153" s="83" t="s">
        <v>203</v>
      </c>
      <c r="AW153" s="84"/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  <c r="BH153" s="84"/>
      <c r="BI153" s="84"/>
      <c r="BJ153" s="84"/>
      <c r="BK153" s="89"/>
      <c r="BL153" s="83" t="s">
        <v>111</v>
      </c>
      <c r="BM153" s="84"/>
      <c r="BN153" s="84"/>
      <c r="BO153" s="84"/>
      <c r="BP153" s="84"/>
      <c r="BQ153" s="84"/>
      <c r="BR153" s="84"/>
      <c r="BS153" s="84"/>
      <c r="BT153" s="84"/>
      <c r="BU153" s="84"/>
      <c r="BV153" s="84"/>
      <c r="BW153" s="84"/>
      <c r="BX153" s="84"/>
      <c r="BY153" s="84"/>
      <c r="BZ153" s="84"/>
      <c r="CA153" s="84"/>
      <c r="CB153" s="84"/>
      <c r="CC153" s="84"/>
      <c r="CD153" s="84"/>
      <c r="CE153" s="89"/>
      <c r="CF153" s="80" t="s">
        <v>25</v>
      </c>
      <c r="CG153" s="81"/>
      <c r="CH153" s="81"/>
      <c r="CI153" s="81"/>
      <c r="CJ153" s="81"/>
      <c r="CK153" s="81"/>
      <c r="CL153" s="81"/>
      <c r="CM153" s="81"/>
      <c r="CN153" s="81"/>
      <c r="CO153" s="81"/>
      <c r="CP153" s="81"/>
      <c r="CQ153" s="81"/>
      <c r="CR153" s="81"/>
      <c r="CS153" s="81"/>
      <c r="CT153" s="81"/>
      <c r="CU153" s="81"/>
      <c r="CV153" s="81"/>
      <c r="CW153" s="81"/>
      <c r="CX153" s="81"/>
      <c r="CY153" s="81"/>
      <c r="CZ153" s="81"/>
      <c r="DA153" s="81"/>
      <c r="DB153" s="81"/>
      <c r="DC153" s="81"/>
      <c r="DD153" s="81"/>
      <c r="DE153" s="81"/>
      <c r="DF153" s="81"/>
      <c r="DG153" s="81"/>
      <c r="DH153" s="81"/>
      <c r="DI153" s="81"/>
      <c r="DJ153" s="81"/>
      <c r="DK153" s="81"/>
      <c r="DL153" s="81"/>
      <c r="DM153" s="81"/>
      <c r="DN153" s="81"/>
      <c r="DO153" s="81"/>
      <c r="DP153" s="81"/>
      <c r="DQ153" s="81"/>
      <c r="DR153" s="81"/>
      <c r="DS153" s="81"/>
      <c r="DT153" s="81"/>
      <c r="DU153" s="81"/>
      <c r="DV153" s="81"/>
      <c r="DW153" s="81"/>
      <c r="DX153" s="81"/>
      <c r="DY153" s="81"/>
      <c r="DZ153" s="81"/>
      <c r="EA153" s="81"/>
      <c r="EB153" s="81"/>
      <c r="EC153" s="81"/>
      <c r="ED153" s="81"/>
      <c r="EE153" s="81"/>
      <c r="EF153" s="81"/>
      <c r="EG153" s="81"/>
      <c r="EH153" s="81"/>
      <c r="EI153" s="81"/>
      <c r="EJ153" s="81"/>
      <c r="EK153" s="81"/>
      <c r="EL153" s="81"/>
      <c r="EM153" s="81"/>
      <c r="EN153" s="81"/>
      <c r="EO153" s="81"/>
      <c r="EP153" s="81"/>
      <c r="EQ153" s="81"/>
      <c r="ER153" s="81"/>
      <c r="ES153" s="82"/>
      <c r="ET153" s="83" t="s">
        <v>26</v>
      </c>
      <c r="EU153" s="84"/>
      <c r="EV153" s="84"/>
      <c r="EW153" s="84"/>
      <c r="EX153" s="84"/>
      <c r="EY153" s="84"/>
      <c r="EZ153" s="84"/>
      <c r="FA153" s="84"/>
      <c r="FB153" s="84"/>
      <c r="FC153" s="84"/>
      <c r="FD153" s="84"/>
      <c r="FE153" s="84"/>
      <c r="FF153" s="84"/>
      <c r="FG153" s="84"/>
      <c r="FH153" s="84"/>
      <c r="FI153" s="84"/>
      <c r="FJ153" s="85"/>
    </row>
    <row r="154" spans="1:166" ht="69.75" customHeight="1" x14ac:dyDescent="0.2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90"/>
      <c r="AP154" s="86"/>
      <c r="AQ154" s="87"/>
      <c r="AR154" s="87"/>
      <c r="AS154" s="87"/>
      <c r="AT154" s="87"/>
      <c r="AU154" s="90"/>
      <c r="AV154" s="86"/>
      <c r="AW154" s="87"/>
      <c r="AX154" s="87"/>
      <c r="AY154" s="87"/>
      <c r="AZ154" s="87"/>
      <c r="BA154" s="87"/>
      <c r="BB154" s="87"/>
      <c r="BC154" s="87"/>
      <c r="BD154" s="87"/>
      <c r="BE154" s="87"/>
      <c r="BF154" s="87"/>
      <c r="BG154" s="87"/>
      <c r="BH154" s="87"/>
      <c r="BI154" s="87"/>
      <c r="BJ154" s="87"/>
      <c r="BK154" s="90"/>
      <c r="BL154" s="86"/>
      <c r="BM154" s="87"/>
      <c r="BN154" s="87"/>
      <c r="BO154" s="87"/>
      <c r="BP154" s="87"/>
      <c r="BQ154" s="87"/>
      <c r="BR154" s="87"/>
      <c r="BS154" s="87"/>
      <c r="BT154" s="87"/>
      <c r="BU154" s="87"/>
      <c r="BV154" s="87"/>
      <c r="BW154" s="87"/>
      <c r="BX154" s="87"/>
      <c r="BY154" s="87"/>
      <c r="BZ154" s="87"/>
      <c r="CA154" s="87"/>
      <c r="CB154" s="87"/>
      <c r="CC154" s="87"/>
      <c r="CD154" s="87"/>
      <c r="CE154" s="90"/>
      <c r="CF154" s="81" t="s">
        <v>204</v>
      </c>
      <c r="CG154" s="81"/>
      <c r="CH154" s="81"/>
      <c r="CI154" s="81"/>
      <c r="CJ154" s="81"/>
      <c r="CK154" s="81"/>
      <c r="CL154" s="81"/>
      <c r="CM154" s="81"/>
      <c r="CN154" s="81"/>
      <c r="CO154" s="81"/>
      <c r="CP154" s="81"/>
      <c r="CQ154" s="81"/>
      <c r="CR154" s="81"/>
      <c r="CS154" s="81"/>
      <c r="CT154" s="81"/>
      <c r="CU154" s="81"/>
      <c r="CV154" s="82"/>
      <c r="CW154" s="80" t="s">
        <v>28</v>
      </c>
      <c r="CX154" s="81"/>
      <c r="CY154" s="81"/>
      <c r="CZ154" s="81"/>
      <c r="DA154" s="81"/>
      <c r="DB154" s="81"/>
      <c r="DC154" s="81"/>
      <c r="DD154" s="81"/>
      <c r="DE154" s="81"/>
      <c r="DF154" s="81"/>
      <c r="DG154" s="81"/>
      <c r="DH154" s="81"/>
      <c r="DI154" s="81"/>
      <c r="DJ154" s="81"/>
      <c r="DK154" s="81"/>
      <c r="DL154" s="81"/>
      <c r="DM154" s="82"/>
      <c r="DN154" s="80" t="s">
        <v>29</v>
      </c>
      <c r="DO154" s="81"/>
      <c r="DP154" s="81"/>
      <c r="DQ154" s="81"/>
      <c r="DR154" s="81"/>
      <c r="DS154" s="81"/>
      <c r="DT154" s="81"/>
      <c r="DU154" s="81"/>
      <c r="DV154" s="81"/>
      <c r="DW154" s="81"/>
      <c r="DX154" s="81"/>
      <c r="DY154" s="81"/>
      <c r="DZ154" s="81"/>
      <c r="EA154" s="81"/>
      <c r="EB154" s="81"/>
      <c r="EC154" s="81"/>
      <c r="ED154" s="82"/>
      <c r="EE154" s="80" t="s">
        <v>30</v>
      </c>
      <c r="EF154" s="81"/>
      <c r="EG154" s="81"/>
      <c r="EH154" s="81"/>
      <c r="EI154" s="81"/>
      <c r="EJ154" s="81"/>
      <c r="EK154" s="81"/>
      <c r="EL154" s="81"/>
      <c r="EM154" s="81"/>
      <c r="EN154" s="81"/>
      <c r="EO154" s="81"/>
      <c r="EP154" s="81"/>
      <c r="EQ154" s="81"/>
      <c r="ER154" s="81"/>
      <c r="ES154" s="82"/>
      <c r="ET154" s="86"/>
      <c r="EU154" s="87"/>
      <c r="EV154" s="87"/>
      <c r="EW154" s="87"/>
      <c r="EX154" s="87"/>
      <c r="EY154" s="87"/>
      <c r="EZ154" s="87"/>
      <c r="FA154" s="87"/>
      <c r="FB154" s="87"/>
      <c r="FC154" s="87"/>
      <c r="FD154" s="87"/>
      <c r="FE154" s="87"/>
      <c r="FF154" s="87"/>
      <c r="FG154" s="87"/>
      <c r="FH154" s="87"/>
      <c r="FI154" s="87"/>
      <c r="FJ154" s="88"/>
    </row>
    <row r="155" spans="1:166" ht="12" customHeight="1" x14ac:dyDescent="0.2">
      <c r="A155" s="77">
        <v>1</v>
      </c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8"/>
      <c r="AP155" s="74">
        <v>2</v>
      </c>
      <c r="AQ155" s="75"/>
      <c r="AR155" s="75"/>
      <c r="AS155" s="75"/>
      <c r="AT155" s="75"/>
      <c r="AU155" s="76"/>
      <c r="AV155" s="74">
        <v>3</v>
      </c>
      <c r="AW155" s="75"/>
      <c r="AX155" s="75"/>
      <c r="AY155" s="75"/>
      <c r="AZ155" s="75"/>
      <c r="BA155" s="75"/>
      <c r="BB155" s="75"/>
      <c r="BC155" s="75"/>
      <c r="BD155" s="75"/>
      <c r="BE155" s="63"/>
      <c r="BF155" s="63"/>
      <c r="BG155" s="63"/>
      <c r="BH155" s="63"/>
      <c r="BI155" s="63"/>
      <c r="BJ155" s="63"/>
      <c r="BK155" s="79"/>
      <c r="BL155" s="74">
        <v>4</v>
      </c>
      <c r="BM155" s="75"/>
      <c r="BN155" s="75"/>
      <c r="BO155" s="75"/>
      <c r="BP155" s="75"/>
      <c r="BQ155" s="75"/>
      <c r="BR155" s="75"/>
      <c r="BS155" s="75"/>
      <c r="BT155" s="75"/>
      <c r="BU155" s="75"/>
      <c r="BV155" s="75"/>
      <c r="BW155" s="75"/>
      <c r="BX155" s="75"/>
      <c r="BY155" s="75"/>
      <c r="BZ155" s="75"/>
      <c r="CA155" s="75"/>
      <c r="CB155" s="75"/>
      <c r="CC155" s="75"/>
      <c r="CD155" s="75"/>
      <c r="CE155" s="76"/>
      <c r="CF155" s="74">
        <v>5</v>
      </c>
      <c r="CG155" s="75"/>
      <c r="CH155" s="75"/>
      <c r="CI155" s="75"/>
      <c r="CJ155" s="75"/>
      <c r="CK155" s="75"/>
      <c r="CL155" s="75"/>
      <c r="CM155" s="75"/>
      <c r="CN155" s="75"/>
      <c r="CO155" s="75"/>
      <c r="CP155" s="75"/>
      <c r="CQ155" s="75"/>
      <c r="CR155" s="75"/>
      <c r="CS155" s="75"/>
      <c r="CT155" s="75"/>
      <c r="CU155" s="75"/>
      <c r="CV155" s="76"/>
      <c r="CW155" s="74">
        <v>6</v>
      </c>
      <c r="CX155" s="75"/>
      <c r="CY155" s="75"/>
      <c r="CZ155" s="75"/>
      <c r="DA155" s="75"/>
      <c r="DB155" s="75"/>
      <c r="DC155" s="75"/>
      <c r="DD155" s="75"/>
      <c r="DE155" s="75"/>
      <c r="DF155" s="75"/>
      <c r="DG155" s="75"/>
      <c r="DH155" s="75"/>
      <c r="DI155" s="75"/>
      <c r="DJ155" s="75"/>
      <c r="DK155" s="75"/>
      <c r="DL155" s="75"/>
      <c r="DM155" s="76"/>
      <c r="DN155" s="74">
        <v>7</v>
      </c>
      <c r="DO155" s="75"/>
      <c r="DP155" s="75"/>
      <c r="DQ155" s="75"/>
      <c r="DR155" s="75"/>
      <c r="DS155" s="75"/>
      <c r="DT155" s="75"/>
      <c r="DU155" s="75"/>
      <c r="DV155" s="75"/>
      <c r="DW155" s="75"/>
      <c r="DX155" s="75"/>
      <c r="DY155" s="75"/>
      <c r="DZ155" s="75"/>
      <c r="EA155" s="75"/>
      <c r="EB155" s="75"/>
      <c r="EC155" s="75"/>
      <c r="ED155" s="76"/>
      <c r="EE155" s="74">
        <v>8</v>
      </c>
      <c r="EF155" s="75"/>
      <c r="EG155" s="75"/>
      <c r="EH155" s="75"/>
      <c r="EI155" s="75"/>
      <c r="EJ155" s="75"/>
      <c r="EK155" s="75"/>
      <c r="EL155" s="75"/>
      <c r="EM155" s="75"/>
      <c r="EN155" s="75"/>
      <c r="EO155" s="75"/>
      <c r="EP155" s="75"/>
      <c r="EQ155" s="75"/>
      <c r="ER155" s="75"/>
      <c r="ES155" s="76"/>
      <c r="ET155" s="62">
        <v>9</v>
      </c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4"/>
    </row>
    <row r="156" spans="1:166" ht="37.5" customHeight="1" x14ac:dyDescent="0.2">
      <c r="A156" s="65" t="s">
        <v>205</v>
      </c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6"/>
      <c r="AP156" s="67" t="s">
        <v>206</v>
      </c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9"/>
      <c r="BF156" s="70"/>
      <c r="BG156" s="70"/>
      <c r="BH156" s="70"/>
      <c r="BI156" s="70"/>
      <c r="BJ156" s="70"/>
      <c r="BK156" s="71"/>
      <c r="BL156" s="72">
        <v>26305931.73</v>
      </c>
      <c r="BM156" s="72"/>
      <c r="BN156" s="72"/>
      <c r="BO156" s="72"/>
      <c r="BP156" s="72"/>
      <c r="BQ156" s="72"/>
      <c r="BR156" s="72"/>
      <c r="BS156" s="72"/>
      <c r="BT156" s="72"/>
      <c r="BU156" s="72"/>
      <c r="BV156" s="72"/>
      <c r="BW156" s="72"/>
      <c r="BX156" s="72"/>
      <c r="BY156" s="72"/>
      <c r="BZ156" s="72"/>
      <c r="CA156" s="72"/>
      <c r="CB156" s="72"/>
      <c r="CC156" s="72"/>
      <c r="CD156" s="72"/>
      <c r="CE156" s="72"/>
      <c r="CF156" s="72">
        <v>-22599540.760000002</v>
      </c>
      <c r="CG156" s="72"/>
      <c r="CH156" s="72"/>
      <c r="CI156" s="72"/>
      <c r="CJ156" s="72"/>
      <c r="CK156" s="72"/>
      <c r="CL156" s="72"/>
      <c r="CM156" s="72"/>
      <c r="CN156" s="72"/>
      <c r="CO156" s="72"/>
      <c r="CP156" s="72"/>
      <c r="CQ156" s="72"/>
      <c r="CR156" s="72"/>
      <c r="CS156" s="72"/>
      <c r="CT156" s="72"/>
      <c r="CU156" s="72"/>
      <c r="CV156" s="72"/>
      <c r="CW156" s="72"/>
      <c r="CX156" s="72"/>
      <c r="CY156" s="72"/>
      <c r="CZ156" s="72"/>
      <c r="DA156" s="72"/>
      <c r="DB156" s="72"/>
      <c r="DC156" s="72"/>
      <c r="DD156" s="72"/>
      <c r="DE156" s="72"/>
      <c r="DF156" s="72"/>
      <c r="DG156" s="72"/>
      <c r="DH156" s="72"/>
      <c r="DI156" s="72"/>
      <c r="DJ156" s="72"/>
      <c r="DK156" s="72"/>
      <c r="DL156" s="72"/>
      <c r="DM156" s="72"/>
      <c r="DN156" s="72"/>
      <c r="DO156" s="72"/>
      <c r="DP156" s="72"/>
      <c r="DQ156" s="72"/>
      <c r="DR156" s="72"/>
      <c r="DS156" s="72"/>
      <c r="DT156" s="72"/>
      <c r="DU156" s="72"/>
      <c r="DV156" s="72"/>
      <c r="DW156" s="72"/>
      <c r="DX156" s="72"/>
      <c r="DY156" s="72"/>
      <c r="DZ156" s="72"/>
      <c r="EA156" s="72"/>
      <c r="EB156" s="72"/>
      <c r="EC156" s="72"/>
      <c r="ED156" s="72"/>
      <c r="EE156" s="72">
        <f t="shared" ref="EE156:EE170" si="11">CF156+CW156+DN156</f>
        <v>-22599540.760000002</v>
      </c>
      <c r="EF156" s="72"/>
      <c r="EG156" s="72"/>
      <c r="EH156" s="72"/>
      <c r="EI156" s="72"/>
      <c r="EJ156" s="72"/>
      <c r="EK156" s="72"/>
      <c r="EL156" s="72"/>
      <c r="EM156" s="72"/>
      <c r="EN156" s="72"/>
      <c r="EO156" s="72"/>
      <c r="EP156" s="72"/>
      <c r="EQ156" s="72"/>
      <c r="ER156" s="72"/>
      <c r="ES156" s="72"/>
      <c r="ET156" s="72">
        <f t="shared" ref="ET156:ET161" si="12">BL156-CF156-CW156-DN156</f>
        <v>48905472.490000002</v>
      </c>
      <c r="EU156" s="72"/>
      <c r="EV156" s="72"/>
      <c r="EW156" s="72"/>
      <c r="EX156" s="72"/>
      <c r="EY156" s="72"/>
      <c r="EZ156" s="72"/>
      <c r="FA156" s="72"/>
      <c r="FB156" s="72"/>
      <c r="FC156" s="72"/>
      <c r="FD156" s="72"/>
      <c r="FE156" s="72"/>
      <c r="FF156" s="72"/>
      <c r="FG156" s="72"/>
      <c r="FH156" s="72"/>
      <c r="FI156" s="72"/>
      <c r="FJ156" s="73"/>
    </row>
    <row r="157" spans="1:166" ht="36.75" customHeight="1" x14ac:dyDescent="0.2">
      <c r="A157" s="59" t="s">
        <v>207</v>
      </c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60"/>
      <c r="AP157" s="44" t="s">
        <v>208</v>
      </c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6"/>
      <c r="BF157" s="38"/>
      <c r="BG157" s="38"/>
      <c r="BH157" s="38"/>
      <c r="BI157" s="38"/>
      <c r="BJ157" s="38"/>
      <c r="BK157" s="39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29">
        <f t="shared" si="11"/>
        <v>0</v>
      </c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1"/>
      <c r="ET157" s="29">
        <f t="shared" si="12"/>
        <v>0</v>
      </c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61"/>
    </row>
    <row r="158" spans="1:166" ht="17.25" customHeight="1" x14ac:dyDescent="0.2">
      <c r="A158" s="47" t="s">
        <v>209</v>
      </c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8"/>
      <c r="AP158" s="49"/>
      <c r="AQ158" s="50"/>
      <c r="AR158" s="50"/>
      <c r="AS158" s="50"/>
      <c r="AT158" s="50"/>
      <c r="AU158" s="51"/>
      <c r="AV158" s="52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4"/>
      <c r="BL158" s="55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56"/>
      <c r="BZ158" s="56"/>
      <c r="CA158" s="56"/>
      <c r="CB158" s="56"/>
      <c r="CC158" s="56"/>
      <c r="CD158" s="56"/>
      <c r="CE158" s="57"/>
      <c r="CF158" s="55"/>
      <c r="CG158" s="56"/>
      <c r="CH158" s="56"/>
      <c r="CI158" s="56"/>
      <c r="CJ158" s="56"/>
      <c r="CK158" s="56"/>
      <c r="CL158" s="56"/>
      <c r="CM158" s="56"/>
      <c r="CN158" s="56"/>
      <c r="CO158" s="56"/>
      <c r="CP158" s="56"/>
      <c r="CQ158" s="56"/>
      <c r="CR158" s="56"/>
      <c r="CS158" s="56"/>
      <c r="CT158" s="56"/>
      <c r="CU158" s="56"/>
      <c r="CV158" s="57"/>
      <c r="CW158" s="55"/>
      <c r="CX158" s="56"/>
      <c r="CY158" s="56"/>
      <c r="CZ158" s="56"/>
      <c r="DA158" s="56"/>
      <c r="DB158" s="56"/>
      <c r="DC158" s="56"/>
      <c r="DD158" s="56"/>
      <c r="DE158" s="56"/>
      <c r="DF158" s="56"/>
      <c r="DG158" s="56"/>
      <c r="DH158" s="56"/>
      <c r="DI158" s="56"/>
      <c r="DJ158" s="56"/>
      <c r="DK158" s="56"/>
      <c r="DL158" s="56"/>
      <c r="DM158" s="57"/>
      <c r="DN158" s="55"/>
      <c r="DO158" s="56"/>
      <c r="DP158" s="56"/>
      <c r="DQ158" s="56"/>
      <c r="DR158" s="56"/>
      <c r="DS158" s="56"/>
      <c r="DT158" s="56"/>
      <c r="DU158" s="56"/>
      <c r="DV158" s="56"/>
      <c r="DW158" s="56"/>
      <c r="DX158" s="56"/>
      <c r="DY158" s="56"/>
      <c r="DZ158" s="56"/>
      <c r="EA158" s="56"/>
      <c r="EB158" s="56"/>
      <c r="EC158" s="56"/>
      <c r="ED158" s="57"/>
      <c r="EE158" s="32">
        <f t="shared" si="11"/>
        <v>0</v>
      </c>
      <c r="EF158" s="32"/>
      <c r="EG158" s="32"/>
      <c r="EH158" s="32"/>
      <c r="EI158" s="32"/>
      <c r="EJ158" s="32"/>
      <c r="EK158" s="32"/>
      <c r="EL158" s="32"/>
      <c r="EM158" s="32"/>
      <c r="EN158" s="32"/>
      <c r="EO158" s="32"/>
      <c r="EP158" s="32"/>
      <c r="EQ158" s="32"/>
      <c r="ER158" s="32"/>
      <c r="ES158" s="32"/>
      <c r="ET158" s="32">
        <f t="shared" si="12"/>
        <v>0</v>
      </c>
      <c r="EU158" s="32"/>
      <c r="EV158" s="32"/>
      <c r="EW158" s="32"/>
      <c r="EX158" s="32"/>
      <c r="EY158" s="32"/>
      <c r="EZ158" s="32"/>
      <c r="FA158" s="32"/>
      <c r="FB158" s="32"/>
      <c r="FC158" s="32"/>
      <c r="FD158" s="32"/>
      <c r="FE158" s="32"/>
      <c r="FF158" s="32"/>
      <c r="FG158" s="32"/>
      <c r="FH158" s="32"/>
      <c r="FI158" s="32"/>
      <c r="FJ158" s="33"/>
    </row>
    <row r="159" spans="1:166" ht="24" customHeight="1" x14ac:dyDescent="0.2">
      <c r="A159" s="59" t="s">
        <v>210</v>
      </c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60"/>
      <c r="AP159" s="44" t="s">
        <v>211</v>
      </c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6"/>
      <c r="BF159" s="38"/>
      <c r="BG159" s="38"/>
      <c r="BH159" s="38"/>
      <c r="BI159" s="38"/>
      <c r="BJ159" s="38"/>
      <c r="BK159" s="39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  <c r="DC159" s="32"/>
      <c r="DD159" s="32"/>
      <c r="DE159" s="32"/>
      <c r="DF159" s="32"/>
      <c r="DG159" s="32"/>
      <c r="DH159" s="32"/>
      <c r="DI159" s="32"/>
      <c r="DJ159" s="32"/>
      <c r="DK159" s="32"/>
      <c r="DL159" s="32"/>
      <c r="DM159" s="32"/>
      <c r="DN159" s="32"/>
      <c r="DO159" s="32"/>
      <c r="DP159" s="32"/>
      <c r="DQ159" s="32"/>
      <c r="DR159" s="32"/>
      <c r="DS159" s="32"/>
      <c r="DT159" s="32"/>
      <c r="DU159" s="32"/>
      <c r="DV159" s="32"/>
      <c r="DW159" s="32"/>
      <c r="DX159" s="32"/>
      <c r="DY159" s="32"/>
      <c r="DZ159" s="32"/>
      <c r="EA159" s="32"/>
      <c r="EB159" s="32"/>
      <c r="EC159" s="32"/>
      <c r="ED159" s="32"/>
      <c r="EE159" s="32">
        <f t="shared" si="11"/>
        <v>0</v>
      </c>
      <c r="EF159" s="32"/>
      <c r="EG159" s="32"/>
      <c r="EH159" s="32"/>
      <c r="EI159" s="32"/>
      <c r="EJ159" s="32"/>
      <c r="EK159" s="32"/>
      <c r="EL159" s="32"/>
      <c r="EM159" s="32"/>
      <c r="EN159" s="32"/>
      <c r="EO159" s="32"/>
      <c r="EP159" s="32"/>
      <c r="EQ159" s="32"/>
      <c r="ER159" s="32"/>
      <c r="ES159" s="32"/>
      <c r="ET159" s="32">
        <f t="shared" si="12"/>
        <v>0</v>
      </c>
      <c r="EU159" s="32"/>
      <c r="EV159" s="32"/>
      <c r="EW159" s="32"/>
      <c r="EX159" s="32"/>
      <c r="EY159" s="32"/>
      <c r="EZ159" s="32"/>
      <c r="FA159" s="32"/>
      <c r="FB159" s="32"/>
      <c r="FC159" s="32"/>
      <c r="FD159" s="32"/>
      <c r="FE159" s="32"/>
      <c r="FF159" s="32"/>
      <c r="FG159" s="32"/>
      <c r="FH159" s="32"/>
      <c r="FI159" s="32"/>
      <c r="FJ159" s="33"/>
    </row>
    <row r="160" spans="1:166" ht="17.25" customHeight="1" x14ac:dyDescent="0.2">
      <c r="A160" s="47" t="s">
        <v>209</v>
      </c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8"/>
      <c r="AP160" s="49"/>
      <c r="AQ160" s="50"/>
      <c r="AR160" s="50"/>
      <c r="AS160" s="50"/>
      <c r="AT160" s="50"/>
      <c r="AU160" s="51"/>
      <c r="AV160" s="52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4"/>
      <c r="BL160" s="55"/>
      <c r="BM160" s="56"/>
      <c r="BN160" s="56"/>
      <c r="BO160" s="56"/>
      <c r="BP160" s="56"/>
      <c r="BQ160" s="56"/>
      <c r="BR160" s="56"/>
      <c r="BS160" s="56"/>
      <c r="BT160" s="56"/>
      <c r="BU160" s="56"/>
      <c r="BV160" s="56"/>
      <c r="BW160" s="56"/>
      <c r="BX160" s="56"/>
      <c r="BY160" s="56"/>
      <c r="BZ160" s="56"/>
      <c r="CA160" s="56"/>
      <c r="CB160" s="56"/>
      <c r="CC160" s="56"/>
      <c r="CD160" s="56"/>
      <c r="CE160" s="57"/>
      <c r="CF160" s="55"/>
      <c r="CG160" s="56"/>
      <c r="CH160" s="56"/>
      <c r="CI160" s="56"/>
      <c r="CJ160" s="56"/>
      <c r="CK160" s="56"/>
      <c r="CL160" s="56"/>
      <c r="CM160" s="56"/>
      <c r="CN160" s="56"/>
      <c r="CO160" s="56"/>
      <c r="CP160" s="56"/>
      <c r="CQ160" s="56"/>
      <c r="CR160" s="56"/>
      <c r="CS160" s="56"/>
      <c r="CT160" s="56"/>
      <c r="CU160" s="56"/>
      <c r="CV160" s="57"/>
      <c r="CW160" s="55"/>
      <c r="CX160" s="56"/>
      <c r="CY160" s="56"/>
      <c r="CZ160" s="56"/>
      <c r="DA160" s="56"/>
      <c r="DB160" s="56"/>
      <c r="DC160" s="56"/>
      <c r="DD160" s="56"/>
      <c r="DE160" s="56"/>
      <c r="DF160" s="56"/>
      <c r="DG160" s="56"/>
      <c r="DH160" s="56"/>
      <c r="DI160" s="56"/>
      <c r="DJ160" s="56"/>
      <c r="DK160" s="56"/>
      <c r="DL160" s="56"/>
      <c r="DM160" s="57"/>
      <c r="DN160" s="55"/>
      <c r="DO160" s="56"/>
      <c r="DP160" s="56"/>
      <c r="DQ160" s="56"/>
      <c r="DR160" s="56"/>
      <c r="DS160" s="56"/>
      <c r="DT160" s="56"/>
      <c r="DU160" s="56"/>
      <c r="DV160" s="56"/>
      <c r="DW160" s="56"/>
      <c r="DX160" s="56"/>
      <c r="DY160" s="56"/>
      <c r="DZ160" s="56"/>
      <c r="EA160" s="56"/>
      <c r="EB160" s="56"/>
      <c r="EC160" s="56"/>
      <c r="ED160" s="57"/>
      <c r="EE160" s="32">
        <f t="shared" si="11"/>
        <v>0</v>
      </c>
      <c r="EF160" s="32"/>
      <c r="EG160" s="32"/>
      <c r="EH160" s="32"/>
      <c r="EI160" s="32"/>
      <c r="EJ160" s="32"/>
      <c r="EK160" s="32"/>
      <c r="EL160" s="32"/>
      <c r="EM160" s="32"/>
      <c r="EN160" s="32"/>
      <c r="EO160" s="32"/>
      <c r="EP160" s="32"/>
      <c r="EQ160" s="32"/>
      <c r="ER160" s="32"/>
      <c r="ES160" s="32"/>
      <c r="ET160" s="32">
        <f t="shared" si="12"/>
        <v>0</v>
      </c>
      <c r="EU160" s="32"/>
      <c r="EV160" s="32"/>
      <c r="EW160" s="32"/>
      <c r="EX160" s="32"/>
      <c r="EY160" s="32"/>
      <c r="EZ160" s="32"/>
      <c r="FA160" s="32"/>
      <c r="FB160" s="32"/>
      <c r="FC160" s="32"/>
      <c r="FD160" s="32"/>
      <c r="FE160" s="32"/>
      <c r="FF160" s="32"/>
      <c r="FG160" s="32"/>
      <c r="FH160" s="32"/>
      <c r="FI160" s="32"/>
      <c r="FJ160" s="33"/>
    </row>
    <row r="161" spans="1:166" ht="31.5" customHeight="1" x14ac:dyDescent="0.2">
      <c r="A161" s="58" t="s">
        <v>212</v>
      </c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44" t="s">
        <v>213</v>
      </c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6"/>
      <c r="BF161" s="38"/>
      <c r="BG161" s="38"/>
      <c r="BH161" s="38"/>
      <c r="BI161" s="38"/>
      <c r="BJ161" s="38"/>
      <c r="BK161" s="39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  <c r="DW161" s="32"/>
      <c r="DX161" s="32"/>
      <c r="DY161" s="32"/>
      <c r="DZ161" s="32"/>
      <c r="EA161" s="32"/>
      <c r="EB161" s="32"/>
      <c r="EC161" s="32"/>
      <c r="ED161" s="32"/>
      <c r="EE161" s="32">
        <f t="shared" si="11"/>
        <v>0</v>
      </c>
      <c r="EF161" s="32"/>
      <c r="EG161" s="32"/>
      <c r="EH161" s="32"/>
      <c r="EI161" s="32"/>
      <c r="EJ161" s="32"/>
      <c r="EK161" s="32"/>
      <c r="EL161" s="32"/>
      <c r="EM161" s="32"/>
      <c r="EN161" s="32"/>
      <c r="EO161" s="32"/>
      <c r="EP161" s="32"/>
      <c r="EQ161" s="32"/>
      <c r="ER161" s="32"/>
      <c r="ES161" s="32"/>
      <c r="ET161" s="32">
        <f t="shared" si="12"/>
        <v>0</v>
      </c>
      <c r="EU161" s="32"/>
      <c r="EV161" s="32"/>
      <c r="EW161" s="32"/>
      <c r="EX161" s="32"/>
      <c r="EY161" s="32"/>
      <c r="EZ161" s="32"/>
      <c r="FA161" s="32"/>
      <c r="FB161" s="32"/>
      <c r="FC161" s="32"/>
      <c r="FD161" s="32"/>
      <c r="FE161" s="32"/>
      <c r="FF161" s="32"/>
      <c r="FG161" s="32"/>
      <c r="FH161" s="32"/>
      <c r="FI161" s="32"/>
      <c r="FJ161" s="33"/>
    </row>
    <row r="162" spans="1:166" ht="15" customHeight="1" x14ac:dyDescent="0.2">
      <c r="A162" s="35" t="s">
        <v>214</v>
      </c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44" t="s">
        <v>215</v>
      </c>
      <c r="AQ162" s="45"/>
      <c r="AR162" s="45"/>
      <c r="AS162" s="45"/>
      <c r="AT162" s="45"/>
      <c r="AU162" s="45"/>
      <c r="AV162" s="22"/>
      <c r="AW162" s="22"/>
      <c r="AX162" s="22"/>
      <c r="AY162" s="22"/>
      <c r="AZ162" s="22"/>
      <c r="BA162" s="22"/>
      <c r="BB162" s="22"/>
      <c r="BC162" s="22"/>
      <c r="BD162" s="22"/>
      <c r="BE162" s="23"/>
      <c r="BF162" s="24"/>
      <c r="BG162" s="24"/>
      <c r="BH162" s="24"/>
      <c r="BI162" s="24"/>
      <c r="BJ162" s="24"/>
      <c r="BK162" s="25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  <c r="CU162" s="32"/>
      <c r="CV162" s="32"/>
      <c r="CW162" s="32"/>
      <c r="CX162" s="32"/>
      <c r="CY162" s="32"/>
      <c r="CZ162" s="32"/>
      <c r="DA162" s="32"/>
      <c r="DB162" s="32"/>
      <c r="DC162" s="32"/>
      <c r="DD162" s="32"/>
      <c r="DE162" s="32"/>
      <c r="DF162" s="32"/>
      <c r="DG162" s="32"/>
      <c r="DH162" s="32"/>
      <c r="DI162" s="32"/>
      <c r="DJ162" s="32"/>
      <c r="DK162" s="32"/>
      <c r="DL162" s="32"/>
      <c r="DM162" s="32"/>
      <c r="DN162" s="32"/>
      <c r="DO162" s="32"/>
      <c r="DP162" s="32"/>
      <c r="DQ162" s="32"/>
      <c r="DR162" s="32"/>
      <c r="DS162" s="32"/>
      <c r="DT162" s="32"/>
      <c r="DU162" s="32"/>
      <c r="DV162" s="32"/>
      <c r="DW162" s="32"/>
      <c r="DX162" s="32"/>
      <c r="DY162" s="32"/>
      <c r="DZ162" s="32"/>
      <c r="EA162" s="32"/>
      <c r="EB162" s="32"/>
      <c r="EC162" s="32"/>
      <c r="ED162" s="32"/>
      <c r="EE162" s="32">
        <f t="shared" si="11"/>
        <v>0</v>
      </c>
      <c r="EF162" s="32"/>
      <c r="EG162" s="32"/>
      <c r="EH162" s="32"/>
      <c r="EI162" s="32"/>
      <c r="EJ162" s="32"/>
      <c r="EK162" s="32"/>
      <c r="EL162" s="32"/>
      <c r="EM162" s="32"/>
      <c r="EN162" s="32"/>
      <c r="EO162" s="32"/>
      <c r="EP162" s="32"/>
      <c r="EQ162" s="32"/>
      <c r="ER162" s="32"/>
      <c r="ES162" s="32"/>
      <c r="ET162" s="32"/>
      <c r="EU162" s="32"/>
      <c r="EV162" s="32"/>
      <c r="EW162" s="32"/>
      <c r="EX162" s="32"/>
      <c r="EY162" s="32"/>
      <c r="EZ162" s="32"/>
      <c r="FA162" s="32"/>
      <c r="FB162" s="32"/>
      <c r="FC162" s="32"/>
      <c r="FD162" s="32"/>
      <c r="FE162" s="32"/>
      <c r="FF162" s="32"/>
      <c r="FG162" s="32"/>
      <c r="FH162" s="32"/>
      <c r="FI162" s="32"/>
      <c r="FJ162" s="33"/>
    </row>
    <row r="163" spans="1:166" ht="15" customHeight="1" x14ac:dyDescent="0.2">
      <c r="A163" s="35" t="s">
        <v>216</v>
      </c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6"/>
      <c r="AP163" s="37" t="s">
        <v>217</v>
      </c>
      <c r="AQ163" s="38"/>
      <c r="AR163" s="38"/>
      <c r="AS163" s="38"/>
      <c r="AT163" s="38"/>
      <c r="AU163" s="39"/>
      <c r="AV163" s="40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2"/>
      <c r="BL163" s="29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1"/>
      <c r="CF163" s="29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1"/>
      <c r="CW163" s="29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1"/>
      <c r="DN163" s="29"/>
      <c r="DO163" s="30"/>
      <c r="DP163" s="30"/>
      <c r="DQ163" s="30"/>
      <c r="DR163" s="30"/>
      <c r="DS163" s="30"/>
      <c r="DT163" s="30"/>
      <c r="DU163" s="30"/>
      <c r="DV163" s="30"/>
      <c r="DW163" s="30"/>
      <c r="DX163" s="30"/>
      <c r="DY163" s="30"/>
      <c r="DZ163" s="30"/>
      <c r="EA163" s="30"/>
      <c r="EB163" s="30"/>
      <c r="EC163" s="30"/>
      <c r="ED163" s="31"/>
      <c r="EE163" s="32">
        <f t="shared" si="11"/>
        <v>0</v>
      </c>
      <c r="EF163" s="32"/>
      <c r="EG163" s="32"/>
      <c r="EH163" s="32"/>
      <c r="EI163" s="32"/>
      <c r="EJ163" s="32"/>
      <c r="EK163" s="32"/>
      <c r="EL163" s="32"/>
      <c r="EM163" s="32"/>
      <c r="EN163" s="32"/>
      <c r="EO163" s="32"/>
      <c r="EP163" s="32"/>
      <c r="EQ163" s="32"/>
      <c r="ER163" s="32"/>
      <c r="ES163" s="32"/>
      <c r="ET163" s="32"/>
      <c r="EU163" s="32"/>
      <c r="EV163" s="32"/>
      <c r="EW163" s="32"/>
      <c r="EX163" s="32"/>
      <c r="EY163" s="32"/>
      <c r="EZ163" s="32"/>
      <c r="FA163" s="32"/>
      <c r="FB163" s="32"/>
      <c r="FC163" s="32"/>
      <c r="FD163" s="32"/>
      <c r="FE163" s="32"/>
      <c r="FF163" s="32"/>
      <c r="FG163" s="32"/>
      <c r="FH163" s="32"/>
      <c r="FI163" s="32"/>
      <c r="FJ163" s="33"/>
    </row>
    <row r="164" spans="1:166" ht="31.5" customHeight="1" x14ac:dyDescent="0.2">
      <c r="A164" s="34" t="s">
        <v>218</v>
      </c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43"/>
      <c r="AP164" s="44" t="s">
        <v>219</v>
      </c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6"/>
      <c r="BF164" s="38"/>
      <c r="BG164" s="38"/>
      <c r="BH164" s="38"/>
      <c r="BI164" s="38"/>
      <c r="BJ164" s="38"/>
      <c r="BK164" s="39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>
        <v>-22599540.760000002</v>
      </c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  <c r="DW164" s="32"/>
      <c r="DX164" s="32"/>
      <c r="DY164" s="32"/>
      <c r="DZ164" s="32"/>
      <c r="EA164" s="32"/>
      <c r="EB164" s="32"/>
      <c r="EC164" s="32"/>
      <c r="ED164" s="32"/>
      <c r="EE164" s="32">
        <f t="shared" si="11"/>
        <v>-22599540.760000002</v>
      </c>
      <c r="EF164" s="32"/>
      <c r="EG164" s="32"/>
      <c r="EH164" s="32"/>
      <c r="EI164" s="32"/>
      <c r="EJ164" s="32"/>
      <c r="EK164" s="32"/>
      <c r="EL164" s="32"/>
      <c r="EM164" s="32"/>
      <c r="EN164" s="32"/>
      <c r="EO164" s="32"/>
      <c r="EP164" s="32"/>
      <c r="EQ164" s="32"/>
      <c r="ER164" s="32"/>
      <c r="ES164" s="32"/>
      <c r="ET164" s="32"/>
      <c r="EU164" s="32"/>
      <c r="EV164" s="32"/>
      <c r="EW164" s="32"/>
      <c r="EX164" s="32"/>
      <c r="EY164" s="32"/>
      <c r="EZ164" s="32"/>
      <c r="FA164" s="32"/>
      <c r="FB164" s="32"/>
      <c r="FC164" s="32"/>
      <c r="FD164" s="32"/>
      <c r="FE164" s="32"/>
      <c r="FF164" s="32"/>
      <c r="FG164" s="32"/>
      <c r="FH164" s="32"/>
      <c r="FI164" s="32"/>
      <c r="FJ164" s="33"/>
    </row>
    <row r="165" spans="1:166" ht="38.25" customHeight="1" x14ac:dyDescent="0.2">
      <c r="A165" s="34" t="s">
        <v>220</v>
      </c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6"/>
      <c r="AP165" s="37" t="s">
        <v>221</v>
      </c>
      <c r="AQ165" s="38"/>
      <c r="AR165" s="38"/>
      <c r="AS165" s="38"/>
      <c r="AT165" s="38"/>
      <c r="AU165" s="39"/>
      <c r="AV165" s="40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2"/>
      <c r="BL165" s="29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1"/>
      <c r="CF165" s="29">
        <v>-22599540.760000002</v>
      </c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1"/>
      <c r="CW165" s="29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1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>
        <f t="shared" si="11"/>
        <v>-22599540.760000002</v>
      </c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3"/>
    </row>
    <row r="166" spans="1:166" ht="36" customHeight="1" x14ac:dyDescent="0.2">
      <c r="A166" s="34" t="s">
        <v>222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6"/>
      <c r="AP166" s="44" t="s">
        <v>223</v>
      </c>
      <c r="AQ166" s="45"/>
      <c r="AR166" s="45"/>
      <c r="AS166" s="45"/>
      <c r="AT166" s="45"/>
      <c r="AU166" s="45"/>
      <c r="AV166" s="22"/>
      <c r="AW166" s="22"/>
      <c r="AX166" s="22"/>
      <c r="AY166" s="22"/>
      <c r="AZ166" s="22"/>
      <c r="BA166" s="22"/>
      <c r="BB166" s="22"/>
      <c r="BC166" s="22"/>
      <c r="BD166" s="22"/>
      <c r="BE166" s="23"/>
      <c r="BF166" s="24"/>
      <c r="BG166" s="24"/>
      <c r="BH166" s="24"/>
      <c r="BI166" s="24"/>
      <c r="BJ166" s="24"/>
      <c r="BK166" s="25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>
        <v>-88592675.290000007</v>
      </c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  <c r="DW166" s="32"/>
      <c r="DX166" s="32"/>
      <c r="DY166" s="32"/>
      <c r="DZ166" s="32"/>
      <c r="EA166" s="32"/>
      <c r="EB166" s="32"/>
      <c r="EC166" s="32"/>
      <c r="ED166" s="32"/>
      <c r="EE166" s="32">
        <f t="shared" si="11"/>
        <v>-88592675.290000007</v>
      </c>
      <c r="EF166" s="32"/>
      <c r="EG166" s="32"/>
      <c r="EH166" s="32"/>
      <c r="EI166" s="32"/>
      <c r="EJ166" s="32"/>
      <c r="EK166" s="32"/>
      <c r="EL166" s="32"/>
      <c r="EM166" s="32"/>
      <c r="EN166" s="32"/>
      <c r="EO166" s="32"/>
      <c r="EP166" s="32"/>
      <c r="EQ166" s="32"/>
      <c r="ER166" s="32"/>
      <c r="ES166" s="32"/>
      <c r="ET166" s="32"/>
      <c r="EU166" s="32"/>
      <c r="EV166" s="32"/>
      <c r="EW166" s="32"/>
      <c r="EX166" s="32"/>
      <c r="EY166" s="32"/>
      <c r="EZ166" s="32"/>
      <c r="FA166" s="32"/>
      <c r="FB166" s="32"/>
      <c r="FC166" s="32"/>
      <c r="FD166" s="32"/>
      <c r="FE166" s="32"/>
      <c r="FF166" s="32"/>
      <c r="FG166" s="32"/>
      <c r="FH166" s="32"/>
      <c r="FI166" s="32"/>
      <c r="FJ166" s="33"/>
    </row>
    <row r="167" spans="1:166" ht="26.25" customHeight="1" x14ac:dyDescent="0.2">
      <c r="A167" s="34" t="s">
        <v>224</v>
      </c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6"/>
      <c r="AP167" s="37" t="s">
        <v>225</v>
      </c>
      <c r="AQ167" s="38"/>
      <c r="AR167" s="38"/>
      <c r="AS167" s="38"/>
      <c r="AT167" s="38"/>
      <c r="AU167" s="39"/>
      <c r="AV167" s="40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2"/>
      <c r="BL167" s="29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1"/>
      <c r="CF167" s="29">
        <v>65993134.530000001</v>
      </c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1"/>
      <c r="CW167" s="29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1"/>
      <c r="DN167" s="29"/>
      <c r="DO167" s="30"/>
      <c r="DP167" s="30"/>
      <c r="DQ167" s="30"/>
      <c r="DR167" s="30"/>
      <c r="DS167" s="30"/>
      <c r="DT167" s="30"/>
      <c r="DU167" s="30"/>
      <c r="DV167" s="30"/>
      <c r="DW167" s="30"/>
      <c r="DX167" s="30"/>
      <c r="DY167" s="30"/>
      <c r="DZ167" s="30"/>
      <c r="EA167" s="30"/>
      <c r="EB167" s="30"/>
      <c r="EC167" s="30"/>
      <c r="ED167" s="31"/>
      <c r="EE167" s="32">
        <f t="shared" si="11"/>
        <v>65993134.530000001</v>
      </c>
      <c r="EF167" s="32"/>
      <c r="EG167" s="32"/>
      <c r="EH167" s="32"/>
      <c r="EI167" s="32"/>
      <c r="EJ167" s="32"/>
      <c r="EK167" s="32"/>
      <c r="EL167" s="32"/>
      <c r="EM167" s="32"/>
      <c r="EN167" s="32"/>
      <c r="EO167" s="32"/>
      <c r="EP167" s="32"/>
      <c r="EQ167" s="32"/>
      <c r="ER167" s="32"/>
      <c r="ES167" s="32"/>
      <c r="ET167" s="32"/>
      <c r="EU167" s="32"/>
      <c r="EV167" s="32"/>
      <c r="EW167" s="32"/>
      <c r="EX167" s="32"/>
      <c r="EY167" s="32"/>
      <c r="EZ167" s="32"/>
      <c r="FA167" s="32"/>
      <c r="FB167" s="32"/>
      <c r="FC167" s="32"/>
      <c r="FD167" s="32"/>
      <c r="FE167" s="32"/>
      <c r="FF167" s="32"/>
      <c r="FG167" s="32"/>
      <c r="FH167" s="32"/>
      <c r="FI167" s="32"/>
      <c r="FJ167" s="33"/>
    </row>
    <row r="168" spans="1:166" ht="27.75" customHeight="1" x14ac:dyDescent="0.2">
      <c r="A168" s="34" t="s">
        <v>226</v>
      </c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43"/>
      <c r="AP168" s="44" t="s">
        <v>227</v>
      </c>
      <c r="AQ168" s="45"/>
      <c r="AR168" s="45"/>
      <c r="AS168" s="45"/>
      <c r="AT168" s="45"/>
      <c r="AU168" s="45"/>
      <c r="AV168" s="22"/>
      <c r="AW168" s="22"/>
      <c r="AX168" s="22"/>
      <c r="AY168" s="22"/>
      <c r="AZ168" s="22"/>
      <c r="BA168" s="22"/>
      <c r="BB168" s="22"/>
      <c r="BC168" s="22"/>
      <c r="BD168" s="22"/>
      <c r="BE168" s="23"/>
      <c r="BF168" s="24"/>
      <c r="BG168" s="24"/>
      <c r="BH168" s="24"/>
      <c r="BI168" s="24"/>
      <c r="BJ168" s="24"/>
      <c r="BK168" s="25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29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1"/>
      <c r="CW168" s="32"/>
      <c r="CX168" s="32"/>
      <c r="CY168" s="32"/>
      <c r="CZ168" s="32"/>
      <c r="DA168" s="32"/>
      <c r="DB168" s="32"/>
      <c r="DC168" s="32"/>
      <c r="DD168" s="32"/>
      <c r="DE168" s="32"/>
      <c r="DF168" s="32"/>
      <c r="DG168" s="32"/>
      <c r="DH168" s="32"/>
      <c r="DI168" s="32"/>
      <c r="DJ168" s="32"/>
      <c r="DK168" s="32"/>
      <c r="DL168" s="32"/>
      <c r="DM168" s="32"/>
      <c r="DN168" s="32"/>
      <c r="DO168" s="32"/>
      <c r="DP168" s="32"/>
      <c r="DQ168" s="32"/>
      <c r="DR168" s="32"/>
      <c r="DS168" s="32"/>
      <c r="DT168" s="32"/>
      <c r="DU168" s="32"/>
      <c r="DV168" s="32"/>
      <c r="DW168" s="32"/>
      <c r="DX168" s="32"/>
      <c r="DY168" s="32"/>
      <c r="DZ168" s="32"/>
      <c r="EA168" s="32"/>
      <c r="EB168" s="32"/>
      <c r="EC168" s="32"/>
      <c r="ED168" s="32"/>
      <c r="EE168" s="32">
        <f t="shared" si="11"/>
        <v>0</v>
      </c>
      <c r="EF168" s="32"/>
      <c r="EG168" s="32"/>
      <c r="EH168" s="32"/>
      <c r="EI168" s="32"/>
      <c r="EJ168" s="32"/>
      <c r="EK168" s="32"/>
      <c r="EL168" s="32"/>
      <c r="EM168" s="32"/>
      <c r="EN168" s="32"/>
      <c r="EO168" s="32"/>
      <c r="EP168" s="32"/>
      <c r="EQ168" s="32"/>
      <c r="ER168" s="32"/>
      <c r="ES168" s="32"/>
      <c r="ET168" s="32"/>
      <c r="EU168" s="32"/>
      <c r="EV168" s="32"/>
      <c r="EW168" s="32"/>
      <c r="EX168" s="32"/>
      <c r="EY168" s="32"/>
      <c r="EZ168" s="32"/>
      <c r="FA168" s="32"/>
      <c r="FB168" s="32"/>
      <c r="FC168" s="32"/>
      <c r="FD168" s="32"/>
      <c r="FE168" s="32"/>
      <c r="FF168" s="32"/>
      <c r="FG168" s="32"/>
      <c r="FH168" s="32"/>
      <c r="FI168" s="32"/>
      <c r="FJ168" s="33"/>
    </row>
    <row r="169" spans="1:166" ht="24" customHeight="1" x14ac:dyDescent="0.2">
      <c r="A169" s="34" t="s">
        <v>228</v>
      </c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6"/>
      <c r="AP169" s="37" t="s">
        <v>229</v>
      </c>
      <c r="AQ169" s="38"/>
      <c r="AR169" s="38"/>
      <c r="AS169" s="38"/>
      <c r="AT169" s="38"/>
      <c r="AU169" s="39"/>
      <c r="AV169" s="40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2"/>
      <c r="BL169" s="29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1"/>
      <c r="CF169" s="29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1"/>
      <c r="CW169" s="29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1"/>
      <c r="DN169" s="29"/>
      <c r="DO169" s="30"/>
      <c r="DP169" s="30"/>
      <c r="DQ169" s="30"/>
      <c r="DR169" s="30"/>
      <c r="DS169" s="30"/>
      <c r="DT169" s="30"/>
      <c r="DU169" s="30"/>
      <c r="DV169" s="30"/>
      <c r="DW169" s="30"/>
      <c r="DX169" s="30"/>
      <c r="DY169" s="30"/>
      <c r="DZ169" s="30"/>
      <c r="EA169" s="30"/>
      <c r="EB169" s="30"/>
      <c r="EC169" s="30"/>
      <c r="ED169" s="31"/>
      <c r="EE169" s="32">
        <f t="shared" si="11"/>
        <v>0</v>
      </c>
      <c r="EF169" s="32"/>
      <c r="EG169" s="32"/>
      <c r="EH169" s="32"/>
      <c r="EI169" s="32"/>
      <c r="EJ169" s="32"/>
      <c r="EK169" s="32"/>
      <c r="EL169" s="32"/>
      <c r="EM169" s="32"/>
      <c r="EN169" s="32"/>
      <c r="EO169" s="32"/>
      <c r="EP169" s="32"/>
      <c r="EQ169" s="32"/>
      <c r="ER169" s="32"/>
      <c r="ES169" s="32"/>
      <c r="ET169" s="32"/>
      <c r="EU169" s="32"/>
      <c r="EV169" s="32"/>
      <c r="EW169" s="32"/>
      <c r="EX169" s="32"/>
      <c r="EY169" s="32"/>
      <c r="EZ169" s="32"/>
      <c r="FA169" s="32"/>
      <c r="FB169" s="32"/>
      <c r="FC169" s="32"/>
      <c r="FD169" s="32"/>
      <c r="FE169" s="32"/>
      <c r="FF169" s="32"/>
      <c r="FG169" s="32"/>
      <c r="FH169" s="32"/>
      <c r="FI169" s="32"/>
      <c r="FJ169" s="33"/>
    </row>
    <row r="170" spans="1:166" ht="25.5" customHeight="1" x14ac:dyDescent="0.2">
      <c r="A170" s="18" t="s">
        <v>230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20"/>
      <c r="AP170" s="21" t="s">
        <v>231</v>
      </c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3"/>
      <c r="BF170" s="24"/>
      <c r="BG170" s="24"/>
      <c r="BH170" s="24"/>
      <c r="BI170" s="24"/>
      <c r="BJ170" s="24"/>
      <c r="BK170" s="25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26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8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>
        <f t="shared" si="11"/>
        <v>0</v>
      </c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7"/>
    </row>
    <row r="171" spans="1:166" ht="1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</row>
    <row r="172" spans="1:166" ht="11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</row>
    <row r="173" spans="1:166" ht="11.25" customHeight="1" x14ac:dyDescent="0.2">
      <c r="A173" s="1" t="s">
        <v>232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"/>
      <c r="AG173" s="1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 t="s">
        <v>233</v>
      </c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</row>
    <row r="174" spans="1:166" ht="11.2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15" t="s">
        <v>234</v>
      </c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"/>
      <c r="AG174" s="1"/>
      <c r="AH174" s="15" t="s">
        <v>235</v>
      </c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 t="s">
        <v>236</v>
      </c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"/>
      <c r="DR174" s="1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</row>
    <row r="175" spans="1:166" ht="11.25" customHeight="1" x14ac:dyDescent="0.2">
      <c r="A175" s="1" t="s">
        <v>237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"/>
      <c r="AG175" s="1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5" t="s">
        <v>234</v>
      </c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7"/>
      <c r="DR175" s="7"/>
      <c r="DS175" s="15" t="s">
        <v>235</v>
      </c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</row>
    <row r="176" spans="1:166" ht="11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5" t="s">
        <v>234</v>
      </c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7"/>
      <c r="AG176" s="7"/>
      <c r="AH176" s="15" t="s">
        <v>235</v>
      </c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</row>
    <row r="177" spans="1:166" ht="7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</row>
    <row r="178" spans="1:166" ht="11.25" customHeight="1" x14ac:dyDescent="0.2">
      <c r="A178" s="12" t="s">
        <v>238</v>
      </c>
      <c r="B178" s="12"/>
      <c r="C178" s="13"/>
      <c r="D178" s="13"/>
      <c r="E178" s="13"/>
      <c r="F178" s="1" t="s">
        <v>238</v>
      </c>
      <c r="G178" s="1"/>
      <c r="H178" s="1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2">
        <v>200</v>
      </c>
      <c r="Z178" s="12"/>
      <c r="AA178" s="12"/>
      <c r="AB178" s="12"/>
      <c r="AC178" s="12"/>
      <c r="AD178" s="11"/>
      <c r="AE178" s="11"/>
      <c r="AF178" s="1"/>
      <c r="AG178" s="1" t="s">
        <v>239</v>
      </c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</row>
    <row r="179" spans="1:166" ht="11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1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1"/>
      <c r="CY179" s="1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1"/>
      <c r="DW179" s="1"/>
      <c r="DX179" s="2"/>
      <c r="DY179" s="2"/>
      <c r="DZ179" s="5"/>
      <c r="EA179" s="5"/>
      <c r="EB179" s="5"/>
      <c r="EC179" s="1"/>
      <c r="ED179" s="1"/>
      <c r="EE179" s="1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2"/>
      <c r="EW179" s="2"/>
      <c r="EX179" s="2"/>
      <c r="EY179" s="2"/>
      <c r="EZ179" s="2"/>
      <c r="FA179" s="8"/>
      <c r="FB179" s="8"/>
      <c r="FC179" s="1"/>
      <c r="FD179" s="1"/>
      <c r="FE179" s="1"/>
      <c r="FF179" s="1"/>
      <c r="FG179" s="1"/>
      <c r="FH179" s="1"/>
      <c r="FI179" s="1"/>
      <c r="FJ179" s="1"/>
    </row>
    <row r="180" spans="1:166" ht="9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1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10"/>
      <c r="CY180" s="10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</row>
  </sheetData>
  <mergeCells count="1386"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5:FJ45"/>
    <mergeCell ref="CF46:CV46"/>
    <mergeCell ref="CW46:DM46"/>
    <mergeCell ref="DN46:ED46"/>
    <mergeCell ref="EE46:ES46"/>
    <mergeCell ref="A46:AM46"/>
    <mergeCell ref="AN46:AS46"/>
    <mergeCell ref="AT46:BI46"/>
    <mergeCell ref="BJ46:CE46"/>
    <mergeCell ref="ET46:FJ46"/>
    <mergeCell ref="CF45:CV45"/>
    <mergeCell ref="CW45:DM45"/>
    <mergeCell ref="DN45:ED45"/>
    <mergeCell ref="EE45:ES45"/>
    <mergeCell ref="A45:AM45"/>
    <mergeCell ref="AN45:AS45"/>
    <mergeCell ref="AT45:BI45"/>
    <mergeCell ref="BJ45:CE45"/>
    <mergeCell ref="ET47:FJ47"/>
    <mergeCell ref="CF48:CV48"/>
    <mergeCell ref="CW48:DM48"/>
    <mergeCell ref="DN48:ED48"/>
    <mergeCell ref="EE48:ES48"/>
    <mergeCell ref="A48:AM48"/>
    <mergeCell ref="AN48:AS48"/>
    <mergeCell ref="AT48:BI48"/>
    <mergeCell ref="BJ48:CE48"/>
    <mergeCell ref="ET48:FJ48"/>
    <mergeCell ref="CF47:CV47"/>
    <mergeCell ref="CW47:DM47"/>
    <mergeCell ref="DN47:ED47"/>
    <mergeCell ref="EE47:ES47"/>
    <mergeCell ref="A47:AM47"/>
    <mergeCell ref="AN47:AS47"/>
    <mergeCell ref="AT47:BI47"/>
    <mergeCell ref="BJ47:CE47"/>
    <mergeCell ref="ET49:FJ49"/>
    <mergeCell ref="CF50:CV50"/>
    <mergeCell ref="CW50:DM50"/>
    <mergeCell ref="DN50:ED50"/>
    <mergeCell ref="EE50:ES50"/>
    <mergeCell ref="A50:AM50"/>
    <mergeCell ref="AN50:AS50"/>
    <mergeCell ref="AT50:BI50"/>
    <mergeCell ref="BJ50:CE50"/>
    <mergeCell ref="ET50:FJ50"/>
    <mergeCell ref="CF49:CV49"/>
    <mergeCell ref="CW49:DM49"/>
    <mergeCell ref="DN49:ED49"/>
    <mergeCell ref="EE49:ES49"/>
    <mergeCell ref="A49:AM49"/>
    <mergeCell ref="AN49:AS49"/>
    <mergeCell ref="AT49:BI49"/>
    <mergeCell ref="BJ49:CE49"/>
    <mergeCell ref="ET51:FJ51"/>
    <mergeCell ref="CF52:CV52"/>
    <mergeCell ref="CW52:DM52"/>
    <mergeCell ref="DN52:ED52"/>
    <mergeCell ref="EE52:ES52"/>
    <mergeCell ref="A52:AM52"/>
    <mergeCell ref="AN52:AS52"/>
    <mergeCell ref="AT52:BI52"/>
    <mergeCell ref="BJ52:CE52"/>
    <mergeCell ref="ET52:FJ52"/>
    <mergeCell ref="CF51:CV51"/>
    <mergeCell ref="CW51:DM51"/>
    <mergeCell ref="DN51:ED51"/>
    <mergeCell ref="EE51:ES51"/>
    <mergeCell ref="A51:AM51"/>
    <mergeCell ref="AN51:AS51"/>
    <mergeCell ref="AT51:BI51"/>
    <mergeCell ref="BJ51:CE51"/>
    <mergeCell ref="ET53:FJ53"/>
    <mergeCell ref="CF54:CV54"/>
    <mergeCell ref="CW54:DM54"/>
    <mergeCell ref="DN54:ED54"/>
    <mergeCell ref="EE54:ES54"/>
    <mergeCell ref="A54:AM54"/>
    <mergeCell ref="AN54:AS54"/>
    <mergeCell ref="AT54:BI54"/>
    <mergeCell ref="BJ54:CE54"/>
    <mergeCell ref="ET54:FJ54"/>
    <mergeCell ref="CF53:CV53"/>
    <mergeCell ref="CW53:DM53"/>
    <mergeCell ref="DN53:ED53"/>
    <mergeCell ref="EE53:ES53"/>
    <mergeCell ref="A53:AM53"/>
    <mergeCell ref="AN53:AS53"/>
    <mergeCell ref="AT53:BI53"/>
    <mergeCell ref="BJ53:CE53"/>
    <mergeCell ref="ET55:FJ55"/>
    <mergeCell ref="CF56:CV56"/>
    <mergeCell ref="CW56:DM56"/>
    <mergeCell ref="DN56:ED56"/>
    <mergeCell ref="EE56:ES56"/>
    <mergeCell ref="A56:AM56"/>
    <mergeCell ref="AN56:AS56"/>
    <mergeCell ref="AT56:BI56"/>
    <mergeCell ref="BJ56:CE56"/>
    <mergeCell ref="ET56:FJ56"/>
    <mergeCell ref="CF55:CV55"/>
    <mergeCell ref="CW55:DM55"/>
    <mergeCell ref="DN55:ED55"/>
    <mergeCell ref="EE55:ES55"/>
    <mergeCell ref="A55:AM55"/>
    <mergeCell ref="AN55:AS55"/>
    <mergeCell ref="AT55:BI55"/>
    <mergeCell ref="BJ55:CE55"/>
    <mergeCell ref="A69:FJ69"/>
    <mergeCell ref="A70:AJ71"/>
    <mergeCell ref="AK70:AP71"/>
    <mergeCell ref="AQ70:BB71"/>
    <mergeCell ref="BC70:BT71"/>
    <mergeCell ref="EX71:FJ71"/>
    <mergeCell ref="BU70:CG71"/>
    <mergeCell ref="CH70:EJ70"/>
    <mergeCell ref="EK70:FJ70"/>
    <mergeCell ref="CH71:CW71"/>
    <mergeCell ref="CX71:DJ71"/>
    <mergeCell ref="DK71:DW71"/>
    <mergeCell ref="DX71:EJ71"/>
    <mergeCell ref="EK71:EW71"/>
    <mergeCell ref="ET57:FJ57"/>
    <mergeCell ref="CF58:CV58"/>
    <mergeCell ref="CW58:DM58"/>
    <mergeCell ref="DN58:ED58"/>
    <mergeCell ref="EE58:ES58"/>
    <mergeCell ref="A58:AM58"/>
    <mergeCell ref="AN58:AS58"/>
    <mergeCell ref="AT58:BI58"/>
    <mergeCell ref="BJ58:CE58"/>
    <mergeCell ref="ET58:FJ58"/>
    <mergeCell ref="CF57:CV57"/>
    <mergeCell ref="CW57:DM57"/>
    <mergeCell ref="DN57:ED57"/>
    <mergeCell ref="EE57:ES57"/>
    <mergeCell ref="A57:AM57"/>
    <mergeCell ref="AN57:AS57"/>
    <mergeCell ref="AT57:BI57"/>
    <mergeCell ref="BJ57:CE57"/>
    <mergeCell ref="CH73:CW73"/>
    <mergeCell ref="CX73:DJ73"/>
    <mergeCell ref="DK73:DW73"/>
    <mergeCell ref="DX73:EJ73"/>
    <mergeCell ref="EK73:EW73"/>
    <mergeCell ref="EX73:FJ73"/>
    <mergeCell ref="CX72:DJ72"/>
    <mergeCell ref="DK72:DW72"/>
    <mergeCell ref="DX72:EJ72"/>
    <mergeCell ref="EK72:EW72"/>
    <mergeCell ref="EX72:FJ72"/>
    <mergeCell ref="A73:AJ73"/>
    <mergeCell ref="AK73:AP73"/>
    <mergeCell ref="AQ73:BB73"/>
    <mergeCell ref="BC73:BT73"/>
    <mergeCell ref="BU73:CG73"/>
    <mergeCell ref="A72:AJ72"/>
    <mergeCell ref="AK72:AP72"/>
    <mergeCell ref="AQ72:BB72"/>
    <mergeCell ref="BC72:BT72"/>
    <mergeCell ref="BU72:CG72"/>
    <mergeCell ref="CH72:CW72"/>
    <mergeCell ref="EK75:EW75"/>
    <mergeCell ref="EX75:FJ75"/>
    <mergeCell ref="BU75:CG75"/>
    <mergeCell ref="CH75:CW75"/>
    <mergeCell ref="CX75:DJ75"/>
    <mergeCell ref="DK75:DW75"/>
    <mergeCell ref="CX74:DJ74"/>
    <mergeCell ref="A75:AJ75"/>
    <mergeCell ref="AK75:AP75"/>
    <mergeCell ref="AQ75:BB75"/>
    <mergeCell ref="BC75:BT75"/>
    <mergeCell ref="DX75:EJ75"/>
    <mergeCell ref="EK74:EW74"/>
    <mergeCell ref="EX74:FJ74"/>
    <mergeCell ref="A74:AJ74"/>
    <mergeCell ref="AK74:AP74"/>
    <mergeCell ref="AQ74:BB74"/>
    <mergeCell ref="BC74:BT74"/>
    <mergeCell ref="BU74:CG74"/>
    <mergeCell ref="DK74:DW74"/>
    <mergeCell ref="DX74:EJ74"/>
    <mergeCell ref="CH74:CW74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5:EW135"/>
    <mergeCell ref="EX135:FJ135"/>
    <mergeCell ref="BU135:CG135"/>
    <mergeCell ref="CH135:CW135"/>
    <mergeCell ref="CX135:DJ135"/>
    <mergeCell ref="DK135:DW135"/>
    <mergeCell ref="EX134:FJ134"/>
    <mergeCell ref="BU134:CG134"/>
    <mergeCell ref="CH134:CW134"/>
    <mergeCell ref="CX134:DJ134"/>
    <mergeCell ref="DK134:DW134"/>
    <mergeCell ref="A135:AJ135"/>
    <mergeCell ref="AK135:AP135"/>
    <mergeCell ref="AQ135:BB135"/>
    <mergeCell ref="BC135:BT135"/>
    <mergeCell ref="DX135:EJ135"/>
    <mergeCell ref="A134:AJ134"/>
    <mergeCell ref="AK134:AP134"/>
    <mergeCell ref="AQ134:BB134"/>
    <mergeCell ref="BC134:BT134"/>
    <mergeCell ref="DX134:EJ134"/>
    <mergeCell ref="EK134:EW134"/>
    <mergeCell ref="EK137:EW137"/>
    <mergeCell ref="EX137:FJ137"/>
    <mergeCell ref="BU137:CG137"/>
    <mergeCell ref="CH137:CW137"/>
    <mergeCell ref="CX137:DJ137"/>
    <mergeCell ref="DK137:DW137"/>
    <mergeCell ref="EX136:FJ136"/>
    <mergeCell ref="BU136:CG136"/>
    <mergeCell ref="CH136:CW136"/>
    <mergeCell ref="CX136:DJ136"/>
    <mergeCell ref="DK136:DW136"/>
    <mergeCell ref="A137:AJ137"/>
    <mergeCell ref="AK137:AP137"/>
    <mergeCell ref="AQ137:BB137"/>
    <mergeCell ref="BC137:BT137"/>
    <mergeCell ref="DX137:EJ137"/>
    <mergeCell ref="A136:AJ136"/>
    <mergeCell ref="AK136:AP136"/>
    <mergeCell ref="AQ136:BB136"/>
    <mergeCell ref="BC136:BT136"/>
    <mergeCell ref="DX136:EJ136"/>
    <mergeCell ref="EK136:EW136"/>
    <mergeCell ref="EK139:EW139"/>
    <mergeCell ref="EX139:FJ139"/>
    <mergeCell ref="BU139:CG139"/>
    <mergeCell ref="CH139:CW139"/>
    <mergeCell ref="CX139:DJ139"/>
    <mergeCell ref="DK139:DW139"/>
    <mergeCell ref="EX138:FJ138"/>
    <mergeCell ref="BU138:CG138"/>
    <mergeCell ref="CH138:CW138"/>
    <mergeCell ref="CX138:DJ138"/>
    <mergeCell ref="DK138:DW138"/>
    <mergeCell ref="A139:AJ139"/>
    <mergeCell ref="AK139:AP139"/>
    <mergeCell ref="AQ139:BB139"/>
    <mergeCell ref="BC139:BT139"/>
    <mergeCell ref="DX139:EJ139"/>
    <mergeCell ref="A138:AJ138"/>
    <mergeCell ref="AK138:AP138"/>
    <mergeCell ref="AQ138:BB138"/>
    <mergeCell ref="BC138:BT138"/>
    <mergeCell ref="DX138:EJ138"/>
    <mergeCell ref="EK138:EW138"/>
    <mergeCell ref="EK141:EW141"/>
    <mergeCell ref="EX141:FJ141"/>
    <mergeCell ref="BU141:CG141"/>
    <mergeCell ref="CH141:CW141"/>
    <mergeCell ref="CX141:DJ141"/>
    <mergeCell ref="DK141:DW141"/>
    <mergeCell ref="EX140:FJ140"/>
    <mergeCell ref="BU140:CG140"/>
    <mergeCell ref="CH140:CW140"/>
    <mergeCell ref="CX140:DJ140"/>
    <mergeCell ref="DK140:DW140"/>
    <mergeCell ref="A141:AJ141"/>
    <mergeCell ref="AK141:AP141"/>
    <mergeCell ref="AQ141:BB141"/>
    <mergeCell ref="BC141:BT141"/>
    <mergeCell ref="DX141:EJ141"/>
    <mergeCell ref="A140:AJ140"/>
    <mergeCell ref="AK140:AP140"/>
    <mergeCell ref="AQ140:BB140"/>
    <mergeCell ref="BC140:BT140"/>
    <mergeCell ref="DX140:EJ140"/>
    <mergeCell ref="EK140:EW140"/>
    <mergeCell ref="EK143:EW143"/>
    <mergeCell ref="EX143:FJ143"/>
    <mergeCell ref="BU143:CG143"/>
    <mergeCell ref="CH143:CW143"/>
    <mergeCell ref="CX143:DJ143"/>
    <mergeCell ref="DK143:DW143"/>
    <mergeCell ref="EX142:FJ142"/>
    <mergeCell ref="BU142:CG142"/>
    <mergeCell ref="CH142:CW142"/>
    <mergeCell ref="CX142:DJ142"/>
    <mergeCell ref="DK142:DW142"/>
    <mergeCell ref="A143:AJ143"/>
    <mergeCell ref="AK143:AP143"/>
    <mergeCell ref="AQ143:BB143"/>
    <mergeCell ref="BC143:BT143"/>
    <mergeCell ref="DX143:EJ143"/>
    <mergeCell ref="A142:AJ142"/>
    <mergeCell ref="AK142:AP142"/>
    <mergeCell ref="AQ142:BB142"/>
    <mergeCell ref="BC142:BT142"/>
    <mergeCell ref="DX142:EJ142"/>
    <mergeCell ref="EK142:EW142"/>
    <mergeCell ref="CF153:ES153"/>
    <mergeCell ref="ET153:FJ154"/>
    <mergeCell ref="CF154:CV154"/>
    <mergeCell ref="CW154:DM154"/>
    <mergeCell ref="DN154:ED154"/>
    <mergeCell ref="EE154:ES154"/>
    <mergeCell ref="EK144:EW144"/>
    <mergeCell ref="EX144:FJ144"/>
    <mergeCell ref="BU144:CG144"/>
    <mergeCell ref="CH144:CW144"/>
    <mergeCell ref="CX144:DJ144"/>
    <mergeCell ref="A153:AO154"/>
    <mergeCell ref="AP153:AU154"/>
    <mergeCell ref="AV153:BK154"/>
    <mergeCell ref="BL153:CE154"/>
    <mergeCell ref="A152:FJ152"/>
    <mergeCell ref="DX144:EJ144"/>
    <mergeCell ref="DK144:DW144"/>
    <mergeCell ref="A144:AJ144"/>
    <mergeCell ref="AK144:AP144"/>
    <mergeCell ref="AQ144:BB144"/>
    <mergeCell ref="BC144:BT144"/>
    <mergeCell ref="ET155:FJ155"/>
    <mergeCell ref="A156:AO156"/>
    <mergeCell ref="AP156:AU156"/>
    <mergeCell ref="AV156:BK156"/>
    <mergeCell ref="BL156:CE156"/>
    <mergeCell ref="CF156:CV156"/>
    <mergeCell ref="CW156:DM156"/>
    <mergeCell ref="DN156:ED156"/>
    <mergeCell ref="EE156:ES156"/>
    <mergeCell ref="ET156:FJ156"/>
    <mergeCell ref="CF155:CV155"/>
    <mergeCell ref="CW155:DM155"/>
    <mergeCell ref="DN155:ED155"/>
    <mergeCell ref="EE155:ES155"/>
    <mergeCell ref="A155:AO155"/>
    <mergeCell ref="AP155:AU155"/>
    <mergeCell ref="AV155:BK155"/>
    <mergeCell ref="BL155:CE155"/>
    <mergeCell ref="A158:AO158"/>
    <mergeCell ref="AP158:AU158"/>
    <mergeCell ref="AV158:BK158"/>
    <mergeCell ref="BL158:CE158"/>
    <mergeCell ref="A159:AO159"/>
    <mergeCell ref="AP159:AU159"/>
    <mergeCell ref="AV159:BK159"/>
    <mergeCell ref="BL159:CE159"/>
    <mergeCell ref="DN157:ED157"/>
    <mergeCell ref="EE157:ES157"/>
    <mergeCell ref="ET157:FJ157"/>
    <mergeCell ref="ET158:FJ158"/>
    <mergeCell ref="CF158:CV158"/>
    <mergeCell ref="CW158:DM158"/>
    <mergeCell ref="DN158:ED158"/>
    <mergeCell ref="EE158:ES158"/>
    <mergeCell ref="A157:AO157"/>
    <mergeCell ref="AP157:AU157"/>
    <mergeCell ref="AV157:BK157"/>
    <mergeCell ref="BL157:CE157"/>
    <mergeCell ref="CF157:CV157"/>
    <mergeCell ref="CW157:DM157"/>
    <mergeCell ref="A160:AO160"/>
    <mergeCell ref="AP160:AU160"/>
    <mergeCell ref="AV160:BK160"/>
    <mergeCell ref="BL160:CE160"/>
    <mergeCell ref="A161:AO161"/>
    <mergeCell ref="AP161:AU161"/>
    <mergeCell ref="AV161:BK161"/>
    <mergeCell ref="BL161:CE161"/>
    <mergeCell ref="CF159:CV159"/>
    <mergeCell ref="CW159:DM159"/>
    <mergeCell ref="DN159:ED159"/>
    <mergeCell ref="EE159:ES159"/>
    <mergeCell ref="ET159:FJ159"/>
    <mergeCell ref="ET160:FJ160"/>
    <mergeCell ref="CF160:CV160"/>
    <mergeCell ref="CW160:DM160"/>
    <mergeCell ref="DN160:ED160"/>
    <mergeCell ref="EE160:ES160"/>
    <mergeCell ref="CW162:DM162"/>
    <mergeCell ref="DN162:ED162"/>
    <mergeCell ref="EE162:ES162"/>
    <mergeCell ref="ET162:FJ162"/>
    <mergeCell ref="ET163:FJ163"/>
    <mergeCell ref="A163:AO163"/>
    <mergeCell ref="AP163:AU163"/>
    <mergeCell ref="AV163:BK163"/>
    <mergeCell ref="BL163:CE163"/>
    <mergeCell ref="CF163:CV163"/>
    <mergeCell ref="CF161:CV161"/>
    <mergeCell ref="CW161:DM161"/>
    <mergeCell ref="DN161:ED161"/>
    <mergeCell ref="EE161:ES161"/>
    <mergeCell ref="ET161:FJ161"/>
    <mergeCell ref="A162:AO162"/>
    <mergeCell ref="AP162:AU162"/>
    <mergeCell ref="AV162:BK162"/>
    <mergeCell ref="BL162:CE162"/>
    <mergeCell ref="CF162:CV162"/>
    <mergeCell ref="A165:AO165"/>
    <mergeCell ref="AP165:AU165"/>
    <mergeCell ref="AV165:BK165"/>
    <mergeCell ref="BL165:CE165"/>
    <mergeCell ref="ET165:FJ165"/>
    <mergeCell ref="A166:AO166"/>
    <mergeCell ref="AP166:AU166"/>
    <mergeCell ref="AV166:BK166"/>
    <mergeCell ref="BL166:CE166"/>
    <mergeCell ref="CF166:CV166"/>
    <mergeCell ref="EE164:ES164"/>
    <mergeCell ref="ET164:FJ164"/>
    <mergeCell ref="CF165:CV165"/>
    <mergeCell ref="CW165:DM165"/>
    <mergeCell ref="DN165:ED165"/>
    <mergeCell ref="EE165:ES165"/>
    <mergeCell ref="CW163:DM163"/>
    <mergeCell ref="DN163:ED163"/>
    <mergeCell ref="EE163:ES163"/>
    <mergeCell ref="A164:AO164"/>
    <mergeCell ref="AP164:AU164"/>
    <mergeCell ref="AV164:BK164"/>
    <mergeCell ref="BL164:CE164"/>
    <mergeCell ref="CF164:CV164"/>
    <mergeCell ref="CW164:DM164"/>
    <mergeCell ref="DN164:ED164"/>
    <mergeCell ref="A167:AO167"/>
    <mergeCell ref="AP167:AU167"/>
    <mergeCell ref="AV167:BK167"/>
    <mergeCell ref="BL167:CE167"/>
    <mergeCell ref="ET167:FJ167"/>
    <mergeCell ref="A168:AO168"/>
    <mergeCell ref="AP168:AU168"/>
    <mergeCell ref="AV168:BK168"/>
    <mergeCell ref="BL168:CE168"/>
    <mergeCell ref="CF168:CV168"/>
    <mergeCell ref="CW166:DM166"/>
    <mergeCell ref="DN166:ED166"/>
    <mergeCell ref="EE166:ES166"/>
    <mergeCell ref="ET166:FJ166"/>
    <mergeCell ref="CF167:CV167"/>
    <mergeCell ref="CW167:DM167"/>
    <mergeCell ref="DN167:ED167"/>
    <mergeCell ref="EE167:ES167"/>
    <mergeCell ref="ET170:FJ170"/>
    <mergeCell ref="A170:AO170"/>
    <mergeCell ref="AP170:AU170"/>
    <mergeCell ref="AV170:BK170"/>
    <mergeCell ref="BL170:CE170"/>
    <mergeCell ref="CF170:CV170"/>
    <mergeCell ref="CW169:DM169"/>
    <mergeCell ref="DN169:ED169"/>
    <mergeCell ref="EE169:ES169"/>
    <mergeCell ref="CW170:DM170"/>
    <mergeCell ref="DN170:ED170"/>
    <mergeCell ref="EE170:ES170"/>
    <mergeCell ref="CW168:DM168"/>
    <mergeCell ref="DN168:ED168"/>
    <mergeCell ref="EE168:ES168"/>
    <mergeCell ref="ET168:FJ168"/>
    <mergeCell ref="A169:AO169"/>
    <mergeCell ref="AP169:AU169"/>
    <mergeCell ref="AV169:BK169"/>
    <mergeCell ref="BL169:CE169"/>
    <mergeCell ref="ET169:FJ169"/>
    <mergeCell ref="CF169:CV169"/>
    <mergeCell ref="AD178:AE178"/>
    <mergeCell ref="A178:B178"/>
    <mergeCell ref="C178:E178"/>
    <mergeCell ref="I178:X178"/>
    <mergeCell ref="Y178:AC178"/>
    <mergeCell ref="DC175:DP175"/>
    <mergeCell ref="DS175:ES175"/>
    <mergeCell ref="DC174:DP174"/>
    <mergeCell ref="DS174:ES174"/>
    <mergeCell ref="R176:AE176"/>
    <mergeCell ref="AH176:BH176"/>
    <mergeCell ref="N173:AE173"/>
    <mergeCell ref="AH173:BH173"/>
    <mergeCell ref="N174:AE174"/>
    <mergeCell ref="AH174:BH174"/>
    <mergeCell ref="R175:AE175"/>
    <mergeCell ref="AH175:BH175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Ishtugan</dc:creator>
  <dc:description>POI HSSF rep:2.42.0.105</dc:description>
  <cp:lastModifiedBy>Наркиз</cp:lastModifiedBy>
  <dcterms:created xsi:type="dcterms:W3CDTF">2020-02-28T05:31:17Z</dcterms:created>
  <dcterms:modified xsi:type="dcterms:W3CDTF">2020-02-28T05:54:15Z</dcterms:modified>
</cp:coreProperties>
</file>